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без подведомственных" sheetId="1" r:id="rId1"/>
    <sheet name="с подведомственными" sheetId="2" r:id="rId2"/>
  </sheets>
  <definedNames/>
  <calcPr fullCalcOnLoad="1"/>
</workbook>
</file>

<file path=xl/sharedStrings.xml><?xml version="1.0" encoding="utf-8"?>
<sst xmlns="http://schemas.openxmlformats.org/spreadsheetml/2006/main" count="87" uniqueCount="26">
  <si>
    <t>1. Выполнение количественных показателей муниципальных заданий (заданий) на оказание муниципальных услуг (выполнение муниципальных работ)</t>
  </si>
  <si>
    <t>6. Эффективность управления кредиторской задолженностью по расчетам с поставщиками и подрядчиками</t>
  </si>
  <si>
    <t>7. Эффективность управления дебиторской задолженностью по расчетам с дебиторами по доходам</t>
  </si>
  <si>
    <t>8. Объем материальных запасов</t>
  </si>
  <si>
    <t>9. Объем недостач и хищений денежных средств и материальных ценностей</t>
  </si>
  <si>
    <t>10. Отклонение кассового исполнения по доходам от плана формирования доходов по главному администратору доходов</t>
  </si>
  <si>
    <t>ИТОГО</t>
  </si>
  <si>
    <t>Критерии и уровни оценки</t>
  </si>
  <si>
    <t>5. Ровномерность расходов</t>
  </si>
  <si>
    <t>уровень</t>
  </si>
  <si>
    <t>оценка</t>
  </si>
  <si>
    <t>Наименование показателя</t>
  </si>
  <si>
    <t>Управление образования</t>
  </si>
  <si>
    <t>Администрация района</t>
  </si>
  <si>
    <t>Средняя сумма баллов</t>
  </si>
  <si>
    <t>Финансовое управление</t>
  </si>
  <si>
    <t>КУМИ</t>
  </si>
  <si>
    <t>2. Анализ бюджетной эффективности реализации основных мероприятий муниципальных программ муниципального образования Киржачский район</t>
  </si>
  <si>
    <t>3. Участие в подготовке брошюры "Бюджет для граждан" за отчетный год</t>
  </si>
  <si>
    <t>4. Объем неисполненных на конец отчетного финансового года бюджетных ассигнований за счет безвозмездных поступлений из областного бюджета</t>
  </si>
  <si>
    <t>11. Доля районных муниципальных учреждений, разместивших информацию об учреждениях на официальном сайте в сети Интернет www.bus.gov.ru в соответствии с требованиями п.п.3.3, 3.4 статьи 32 Федерального закона от 12.01.1996 №7-ФЗ "О некоммерческих организациях"</t>
  </si>
  <si>
    <t>5. Равномерность расходов</t>
  </si>
  <si>
    <t>Оценочная таблица годового мониторинга качества управления финансами по главным распорядителям средств бюджета муниципального района, имеющим подведомственные учреждения по отчету за 2016 год</t>
  </si>
  <si>
    <t>не оценивается</t>
  </si>
  <si>
    <t>Оценочная таблица годового мониторинга качества управления финансами по главным распорядителям средств бюджета муниципального района, не имеющим подведомственных учреждений по отчету за 2016 год</t>
  </si>
  <si>
    <t>МКУ "Управление культуры,молодежной политики, туризма"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</si>
</sst>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</numFmts>
  <fonts count="22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92" fontId="0" fillId="0" borderId="10" xfId="0" applyNumberFormat="1" applyBorder="1" applyAlignment="1">
      <alignment/>
    </xf>
    <xf numFmtId="0" fontId="2" fillId="20" borderId="10" xfId="0" applyFont="1" applyFill="1" applyBorder="1" applyAlignment="1">
      <alignment horizontal="center" wrapText="1"/>
    </xf>
    <xf numFmtId="0" fontId="0" fillId="20" borderId="10" xfId="0" applyFill="1" applyBorder="1" applyAlignment="1">
      <alignment horizontal="center"/>
    </xf>
    <xf numFmtId="0" fontId="0" fillId="20" borderId="10" xfId="0" applyFill="1" applyBorder="1" applyAlignment="1">
      <alignment/>
    </xf>
    <xf numFmtId="0" fontId="2" fillId="0" borderId="10" xfId="0" applyFont="1" applyBorder="1" applyAlignment="1">
      <alignment/>
    </xf>
    <xf numFmtId="0" fontId="2" fillId="20" borderId="10" xfId="0" applyFont="1" applyFill="1" applyBorder="1" applyAlignment="1">
      <alignment/>
    </xf>
    <xf numFmtId="192" fontId="2" fillId="0" borderId="10" xfId="0" applyNumberFormat="1" applyFont="1" applyBorder="1" applyAlignment="1">
      <alignment/>
    </xf>
    <xf numFmtId="0" fontId="0" fillId="7" borderId="10" xfId="0" applyFill="1" applyBorder="1" applyAlignment="1">
      <alignment/>
    </xf>
    <xf numFmtId="192" fontId="0" fillId="7" borderId="10" xfId="0" applyNumberForma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1" fillId="7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24" borderId="10" xfId="0" applyFill="1" applyBorder="1" applyAlignment="1">
      <alignment/>
    </xf>
    <xf numFmtId="2" fontId="0" fillId="24" borderId="10" xfId="0" applyNumberFormat="1" applyFill="1" applyBorder="1" applyAlignment="1">
      <alignment/>
    </xf>
    <xf numFmtId="192" fontId="0" fillId="7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1"/>
  <sheetViews>
    <sheetView zoomScalePageLayoutView="0" workbookViewId="0" topLeftCell="A11">
      <selection activeCell="I29" sqref="I29"/>
    </sheetView>
  </sheetViews>
  <sheetFormatPr defaultColWidth="9.140625" defaultRowHeight="12.75"/>
  <cols>
    <col min="1" max="1" width="38.28125" style="0" customWidth="1"/>
    <col min="4" max="4" width="22.421875" style="0" customWidth="1"/>
    <col min="5" max="5" width="23.00390625" style="0" customWidth="1"/>
    <col min="6" max="6" width="17.140625" style="0" customWidth="1"/>
  </cols>
  <sheetData>
    <row r="3" spans="1:6" ht="51.75" customHeight="1">
      <c r="A3" s="27" t="s">
        <v>24</v>
      </c>
      <c r="B3" s="27"/>
      <c r="C3" s="27"/>
      <c r="D3" s="27"/>
      <c r="E3" s="27"/>
      <c r="F3" s="27"/>
    </row>
    <row r="6" spans="1:6" ht="24.75" customHeight="1">
      <c r="A6" s="6" t="s">
        <v>11</v>
      </c>
      <c r="B6" s="28" t="s">
        <v>7</v>
      </c>
      <c r="C6" s="29"/>
      <c r="D6" s="4" t="s">
        <v>15</v>
      </c>
      <c r="E6" s="5" t="s">
        <v>16</v>
      </c>
      <c r="F6" s="3" t="s">
        <v>14</v>
      </c>
    </row>
    <row r="7" spans="1:6" ht="12.75" customHeight="1">
      <c r="A7" s="2">
        <v>1</v>
      </c>
      <c r="B7" s="3">
        <v>2</v>
      </c>
      <c r="C7" s="3">
        <v>3</v>
      </c>
      <c r="D7" s="2">
        <v>4</v>
      </c>
      <c r="E7" s="2">
        <v>5</v>
      </c>
      <c r="F7" s="2">
        <v>6</v>
      </c>
    </row>
    <row r="8" spans="1:6" ht="28.5" customHeight="1">
      <c r="A8" s="23" t="s">
        <v>0</v>
      </c>
      <c r="B8" s="20">
        <v>0.1</v>
      </c>
      <c r="C8" s="20" t="s">
        <v>9</v>
      </c>
      <c r="D8" s="20">
        <v>0</v>
      </c>
      <c r="E8" s="20">
        <v>0</v>
      </c>
      <c r="F8" s="20">
        <f>(D8+E8)/2</f>
        <v>0</v>
      </c>
    </row>
    <row r="9" spans="1:6" ht="23.25" customHeight="1">
      <c r="A9" s="24"/>
      <c r="B9" s="1"/>
      <c r="C9" s="1" t="s">
        <v>10</v>
      </c>
      <c r="D9" s="1">
        <v>0</v>
      </c>
      <c r="E9" s="1">
        <v>0</v>
      </c>
      <c r="F9" s="1">
        <f aca="true" t="shared" si="0" ref="F9:F29">(D9+E9)/2</f>
        <v>0</v>
      </c>
    </row>
    <row r="10" spans="1:6" ht="20.25" customHeight="1">
      <c r="A10" s="23" t="s">
        <v>17</v>
      </c>
      <c r="B10" s="20">
        <v>0.1</v>
      </c>
      <c r="C10" s="20" t="s">
        <v>9</v>
      </c>
      <c r="D10" s="20">
        <v>2</v>
      </c>
      <c r="E10" s="20">
        <v>3</v>
      </c>
      <c r="F10" s="20">
        <f t="shared" si="0"/>
        <v>2.5</v>
      </c>
    </row>
    <row r="11" spans="1:6" ht="31.5" customHeight="1">
      <c r="A11" s="24"/>
      <c r="B11" s="1"/>
      <c r="C11" s="1" t="s">
        <v>10</v>
      </c>
      <c r="D11" s="1">
        <v>0.2</v>
      </c>
      <c r="E11" s="1">
        <v>0.3</v>
      </c>
      <c r="F11" s="1">
        <f t="shared" si="0"/>
        <v>0.25</v>
      </c>
    </row>
    <row r="12" spans="1:6" ht="18" customHeight="1">
      <c r="A12" s="23" t="s">
        <v>18</v>
      </c>
      <c r="B12" s="20">
        <v>0.1</v>
      </c>
      <c r="C12" s="20" t="s">
        <v>9</v>
      </c>
      <c r="D12" s="20">
        <v>5</v>
      </c>
      <c r="E12" s="20">
        <v>0</v>
      </c>
      <c r="F12" s="20">
        <f t="shared" si="0"/>
        <v>2.5</v>
      </c>
    </row>
    <row r="13" spans="1:6" ht="15.75" customHeight="1">
      <c r="A13" s="24"/>
      <c r="B13" s="1"/>
      <c r="C13" s="1" t="s">
        <v>10</v>
      </c>
      <c r="D13" s="1">
        <v>0.5</v>
      </c>
      <c r="E13" s="1">
        <v>0</v>
      </c>
      <c r="F13" s="1">
        <f t="shared" si="0"/>
        <v>0.25</v>
      </c>
    </row>
    <row r="14" spans="1:6" ht="27" customHeight="1">
      <c r="A14" s="23" t="s">
        <v>19</v>
      </c>
      <c r="B14" s="20">
        <v>0.1</v>
      </c>
      <c r="C14" s="20" t="s">
        <v>9</v>
      </c>
      <c r="D14" s="20">
        <v>3</v>
      </c>
      <c r="E14" s="20">
        <v>4</v>
      </c>
      <c r="F14" s="20">
        <f t="shared" si="0"/>
        <v>3.5</v>
      </c>
    </row>
    <row r="15" spans="1:6" ht="23.25" customHeight="1">
      <c r="A15" s="24"/>
      <c r="B15" s="1"/>
      <c r="C15" s="1" t="s">
        <v>10</v>
      </c>
      <c r="D15" s="1">
        <v>0.3</v>
      </c>
      <c r="E15" s="1">
        <v>0.4</v>
      </c>
      <c r="F15" s="1">
        <f t="shared" si="0"/>
        <v>0.35</v>
      </c>
    </row>
    <row r="16" spans="1:6" ht="21" customHeight="1">
      <c r="A16" s="23" t="s">
        <v>8</v>
      </c>
      <c r="B16" s="20">
        <v>0.1</v>
      </c>
      <c r="C16" s="20" t="s">
        <v>9</v>
      </c>
      <c r="D16" s="20">
        <v>4</v>
      </c>
      <c r="E16" s="20">
        <v>3</v>
      </c>
      <c r="F16" s="20">
        <f t="shared" si="0"/>
        <v>3.5</v>
      </c>
    </row>
    <row r="17" spans="1:6" ht="20.25" customHeight="1">
      <c r="A17" s="24"/>
      <c r="B17" s="1"/>
      <c r="C17" s="1" t="s">
        <v>10</v>
      </c>
      <c r="D17" s="1">
        <v>0.4</v>
      </c>
      <c r="E17" s="1">
        <v>0.3</v>
      </c>
      <c r="F17" s="1">
        <f t="shared" si="0"/>
        <v>0.35</v>
      </c>
    </row>
    <row r="18" spans="1:6" ht="21.75" customHeight="1">
      <c r="A18" s="23" t="s">
        <v>1</v>
      </c>
      <c r="B18" s="20">
        <v>0.1</v>
      </c>
      <c r="C18" s="20" t="s">
        <v>9</v>
      </c>
      <c r="D18" s="20">
        <v>5</v>
      </c>
      <c r="E18" s="20">
        <v>5</v>
      </c>
      <c r="F18" s="20">
        <f t="shared" si="0"/>
        <v>5</v>
      </c>
    </row>
    <row r="19" spans="1:6" ht="24.75" customHeight="1">
      <c r="A19" s="24"/>
      <c r="B19" s="1"/>
      <c r="C19" s="1" t="s">
        <v>10</v>
      </c>
      <c r="D19" s="1">
        <v>0.5</v>
      </c>
      <c r="E19" s="1">
        <v>0.5</v>
      </c>
      <c r="F19" s="1">
        <f t="shared" si="0"/>
        <v>0.5</v>
      </c>
    </row>
    <row r="20" spans="1:6" ht="23.25" customHeight="1">
      <c r="A20" s="23" t="s">
        <v>2</v>
      </c>
      <c r="B20" s="20">
        <v>0.1</v>
      </c>
      <c r="C20" s="20" t="s">
        <v>9</v>
      </c>
      <c r="D20" s="20">
        <v>5</v>
      </c>
      <c r="E20" s="20">
        <v>2</v>
      </c>
      <c r="F20" s="20">
        <f t="shared" si="0"/>
        <v>3.5</v>
      </c>
    </row>
    <row r="21" spans="1:6" ht="20.25" customHeight="1">
      <c r="A21" s="24"/>
      <c r="B21" s="1"/>
      <c r="C21" s="1" t="s">
        <v>10</v>
      </c>
      <c r="D21" s="1">
        <v>0.5</v>
      </c>
      <c r="E21" s="1">
        <v>0.2</v>
      </c>
      <c r="F21" s="1">
        <f t="shared" si="0"/>
        <v>0.35</v>
      </c>
    </row>
    <row r="22" spans="1:6" ht="20.25" customHeight="1">
      <c r="A22" s="23" t="s">
        <v>3</v>
      </c>
      <c r="B22" s="20">
        <v>0.1</v>
      </c>
      <c r="C22" s="20" t="s">
        <v>9</v>
      </c>
      <c r="D22" s="20">
        <v>5</v>
      </c>
      <c r="E22" s="20">
        <v>5</v>
      </c>
      <c r="F22" s="20">
        <f t="shared" si="0"/>
        <v>5</v>
      </c>
    </row>
    <row r="23" spans="1:6" ht="21" customHeight="1">
      <c r="A23" s="24"/>
      <c r="B23" s="1"/>
      <c r="C23" s="1" t="s">
        <v>10</v>
      </c>
      <c r="D23" s="1">
        <v>0.5</v>
      </c>
      <c r="E23" s="1">
        <v>0.5</v>
      </c>
      <c r="F23" s="1">
        <f t="shared" si="0"/>
        <v>0.5</v>
      </c>
    </row>
    <row r="24" spans="1:6" ht="18" customHeight="1">
      <c r="A24" s="23" t="s">
        <v>4</v>
      </c>
      <c r="B24" s="20">
        <v>0.1</v>
      </c>
      <c r="C24" s="20" t="s">
        <v>9</v>
      </c>
      <c r="D24" s="20">
        <v>5</v>
      </c>
      <c r="E24" s="20">
        <v>5</v>
      </c>
      <c r="F24" s="20">
        <f t="shared" si="0"/>
        <v>5</v>
      </c>
    </row>
    <row r="25" spans="1:6" ht="20.25" customHeight="1">
      <c r="A25" s="24"/>
      <c r="B25" s="1"/>
      <c r="C25" s="1" t="s">
        <v>10</v>
      </c>
      <c r="D25" s="1">
        <v>0.5</v>
      </c>
      <c r="E25" s="1">
        <v>0.5</v>
      </c>
      <c r="F25" s="1">
        <f t="shared" si="0"/>
        <v>0.5</v>
      </c>
    </row>
    <row r="26" spans="1:6" ht="22.5" customHeight="1">
      <c r="A26" s="23" t="s">
        <v>5</v>
      </c>
      <c r="B26" s="20">
        <v>0.1</v>
      </c>
      <c r="C26" s="20" t="s">
        <v>9</v>
      </c>
      <c r="D26" s="20">
        <v>5</v>
      </c>
      <c r="E26" s="20">
        <v>0</v>
      </c>
      <c r="F26" s="20">
        <f t="shared" si="0"/>
        <v>2.5</v>
      </c>
    </row>
    <row r="27" spans="1:6" ht="18.75" customHeight="1">
      <c r="A27" s="24"/>
      <c r="B27" s="1"/>
      <c r="C27" s="1" t="s">
        <v>10</v>
      </c>
      <c r="D27" s="1">
        <v>0.5</v>
      </c>
      <c r="E27" s="1">
        <v>0</v>
      </c>
      <c r="F27" s="1">
        <f t="shared" si="0"/>
        <v>0.25</v>
      </c>
    </row>
    <row r="28" spans="1:6" ht="18.75" customHeight="1">
      <c r="A28" s="23" t="s">
        <v>20</v>
      </c>
      <c r="B28" s="20">
        <v>0.1</v>
      </c>
      <c r="C28" s="20" t="s">
        <v>9</v>
      </c>
      <c r="D28" s="20">
        <v>5</v>
      </c>
      <c r="E28" s="20">
        <v>5</v>
      </c>
      <c r="F28" s="20">
        <f t="shared" si="0"/>
        <v>5</v>
      </c>
    </row>
    <row r="29" spans="1:6" ht="69.75" customHeight="1">
      <c r="A29" s="24"/>
      <c r="B29" s="1"/>
      <c r="C29" s="1" t="s">
        <v>10</v>
      </c>
      <c r="D29" s="1">
        <v>0.5</v>
      </c>
      <c r="E29" s="1">
        <v>0.5</v>
      </c>
      <c r="F29" s="1">
        <f t="shared" si="0"/>
        <v>0.5</v>
      </c>
    </row>
    <row r="30" spans="1:6" ht="14.25" customHeight="1">
      <c r="A30" s="25" t="s">
        <v>6</v>
      </c>
      <c r="B30" s="20">
        <v>0.1</v>
      </c>
      <c r="C30" s="20" t="s">
        <v>9</v>
      </c>
      <c r="D30" s="21">
        <f>SUM(D8+D10+D12+D14+D16+D18+D20+D22+D24+D26+D28)</f>
        <v>44</v>
      </c>
      <c r="E30" s="20">
        <f>SUM(E8+E10+E12+E14+E16+E18+E20+E22+E24+E26+E28)</f>
        <v>32</v>
      </c>
      <c r="F30" s="20">
        <f>(D30+E30)/2</f>
        <v>38</v>
      </c>
    </row>
    <row r="31" spans="1:6" ht="12.75">
      <c r="A31" s="26"/>
      <c r="B31" s="1"/>
      <c r="C31" s="1" t="s">
        <v>10</v>
      </c>
      <c r="D31" s="1">
        <v>4.4</v>
      </c>
      <c r="E31" s="1">
        <v>3.2</v>
      </c>
      <c r="F31" s="1">
        <f>(D31+E31)/2</f>
        <v>3.8000000000000003</v>
      </c>
    </row>
  </sheetData>
  <sheetProtection/>
  <mergeCells count="14">
    <mergeCell ref="A16:A17"/>
    <mergeCell ref="A18:A19"/>
    <mergeCell ref="A22:A23"/>
    <mergeCell ref="A24:A25"/>
    <mergeCell ref="A26:A27"/>
    <mergeCell ref="A30:A31"/>
    <mergeCell ref="A28:A29"/>
    <mergeCell ref="A3:F3"/>
    <mergeCell ref="B6:C6"/>
    <mergeCell ref="A8:A9"/>
    <mergeCell ref="A10:A11"/>
    <mergeCell ref="A20:A21"/>
    <mergeCell ref="A12:A13"/>
    <mergeCell ref="A14:A15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1"/>
  <sheetViews>
    <sheetView tabSelected="1" zoomScalePageLayoutView="0" workbookViewId="0" topLeftCell="A12">
      <selection activeCell="L28" sqref="L28:L29"/>
    </sheetView>
  </sheetViews>
  <sheetFormatPr defaultColWidth="9.140625" defaultRowHeight="12.75"/>
  <cols>
    <col min="1" max="1" width="38.28125" style="0" customWidth="1"/>
    <col min="4" max="4" width="16.421875" style="0" customWidth="1"/>
    <col min="5" max="5" width="20.28125" style="0" customWidth="1"/>
    <col min="6" max="6" width="11.57421875" style="0" customWidth="1"/>
    <col min="7" max="7" width="12.57421875" style="0" customWidth="1"/>
  </cols>
  <sheetData>
    <row r="3" spans="1:7" ht="49.5" customHeight="1">
      <c r="A3" s="27" t="s">
        <v>22</v>
      </c>
      <c r="B3" s="27"/>
      <c r="C3" s="27"/>
      <c r="D3" s="27"/>
      <c r="E3" s="27"/>
      <c r="F3" s="27"/>
      <c r="G3" s="27"/>
    </row>
    <row r="6" spans="1:7" ht="55.5" customHeight="1">
      <c r="A6" s="6" t="s">
        <v>11</v>
      </c>
      <c r="B6" s="28" t="s">
        <v>7</v>
      </c>
      <c r="C6" s="29"/>
      <c r="D6" s="8" t="s">
        <v>12</v>
      </c>
      <c r="E6" s="4" t="s">
        <v>25</v>
      </c>
      <c r="F6" s="4" t="s">
        <v>13</v>
      </c>
      <c r="G6" s="4" t="s">
        <v>14</v>
      </c>
    </row>
    <row r="7" spans="1:7" ht="12.75" customHeight="1">
      <c r="A7" s="2">
        <v>1</v>
      </c>
      <c r="B7" s="3">
        <v>2</v>
      </c>
      <c r="C7" s="3">
        <v>3</v>
      </c>
      <c r="D7" s="9">
        <v>4</v>
      </c>
      <c r="E7" s="2">
        <v>5</v>
      </c>
      <c r="F7" s="2">
        <v>6</v>
      </c>
      <c r="G7" s="2">
        <v>7</v>
      </c>
    </row>
    <row r="8" spans="1:7" ht="28.5" customHeight="1">
      <c r="A8" s="23" t="s">
        <v>0</v>
      </c>
      <c r="B8" s="14">
        <v>0.1</v>
      </c>
      <c r="C8" s="14" t="s">
        <v>9</v>
      </c>
      <c r="D8" s="14">
        <v>5</v>
      </c>
      <c r="E8" s="14">
        <v>0</v>
      </c>
      <c r="F8" s="14">
        <v>5</v>
      </c>
      <c r="G8" s="15">
        <f>(D8+E8+F8)/3</f>
        <v>3.3333333333333335</v>
      </c>
    </row>
    <row r="9" spans="1:7" ht="23.25" customHeight="1">
      <c r="A9" s="24"/>
      <c r="B9" s="1"/>
      <c r="C9" s="1" t="s">
        <v>10</v>
      </c>
      <c r="D9" s="10">
        <v>0.5</v>
      </c>
      <c r="E9" s="1">
        <v>0</v>
      </c>
      <c r="F9" s="1">
        <v>0.5</v>
      </c>
      <c r="G9" s="7">
        <f>(D9+E9+F9)/3</f>
        <v>0.3333333333333333</v>
      </c>
    </row>
    <row r="10" spans="1:7" ht="20.25" customHeight="1">
      <c r="A10" s="23" t="s">
        <v>17</v>
      </c>
      <c r="B10" s="14">
        <v>0.1</v>
      </c>
      <c r="C10" s="14" t="s">
        <v>9</v>
      </c>
      <c r="D10" s="14">
        <v>5</v>
      </c>
      <c r="E10" s="14">
        <v>4</v>
      </c>
      <c r="F10" s="14">
        <v>4</v>
      </c>
      <c r="G10" s="7">
        <f>(D10+E10+F10)/3</f>
        <v>4.333333333333333</v>
      </c>
    </row>
    <row r="11" spans="1:7" ht="32.25" customHeight="1">
      <c r="A11" s="24"/>
      <c r="B11" s="1"/>
      <c r="C11" s="1" t="s">
        <v>10</v>
      </c>
      <c r="D11" s="10">
        <v>0.5</v>
      </c>
      <c r="E11" s="1">
        <v>0.4</v>
      </c>
      <c r="F11" s="1">
        <v>0.4</v>
      </c>
      <c r="G11" s="7">
        <v>0.4</v>
      </c>
    </row>
    <row r="12" spans="1:7" ht="24" customHeight="1">
      <c r="A12" s="23" t="s">
        <v>18</v>
      </c>
      <c r="B12" s="14">
        <v>0.1</v>
      </c>
      <c r="C12" s="14" t="s">
        <v>9</v>
      </c>
      <c r="D12" s="14">
        <v>5</v>
      </c>
      <c r="E12" s="14">
        <v>5</v>
      </c>
      <c r="F12" s="14">
        <v>5</v>
      </c>
      <c r="G12" s="15">
        <f>(D12+E12+F12)/3</f>
        <v>5</v>
      </c>
    </row>
    <row r="13" spans="1:7" ht="17.25" customHeight="1">
      <c r="A13" s="24"/>
      <c r="B13" s="1"/>
      <c r="C13" s="1" t="s">
        <v>10</v>
      </c>
      <c r="D13" s="10">
        <v>0.5</v>
      </c>
      <c r="E13" s="1">
        <v>0.5</v>
      </c>
      <c r="F13" s="1">
        <v>0.5</v>
      </c>
      <c r="G13" s="7">
        <f>(D13+E13+F13)/3</f>
        <v>0.5</v>
      </c>
    </row>
    <row r="14" spans="1:7" ht="27" customHeight="1">
      <c r="A14" s="23" t="s">
        <v>19</v>
      </c>
      <c r="B14" s="14">
        <v>0.1</v>
      </c>
      <c r="C14" s="14" t="s">
        <v>9</v>
      </c>
      <c r="D14" s="14">
        <v>4</v>
      </c>
      <c r="E14" s="14">
        <v>2</v>
      </c>
      <c r="F14" s="14">
        <v>4</v>
      </c>
      <c r="G14" s="7">
        <f>(D14+E14+F14)/3</f>
        <v>3.3333333333333335</v>
      </c>
    </row>
    <row r="15" spans="1:7" ht="25.5" customHeight="1">
      <c r="A15" s="24"/>
      <c r="B15" s="1"/>
      <c r="C15" s="1" t="s">
        <v>10</v>
      </c>
      <c r="D15" s="10">
        <v>0.4</v>
      </c>
      <c r="E15" s="1">
        <v>0.2</v>
      </c>
      <c r="F15" s="1">
        <v>0.4</v>
      </c>
      <c r="G15" s="7">
        <f>(D15+E15+F15)/3</f>
        <v>0.3333333333333333</v>
      </c>
    </row>
    <row r="16" spans="1:7" ht="21" customHeight="1">
      <c r="A16" s="23" t="s">
        <v>21</v>
      </c>
      <c r="B16" s="14">
        <v>0.1</v>
      </c>
      <c r="C16" s="14" t="s">
        <v>9</v>
      </c>
      <c r="D16" s="14">
        <v>4</v>
      </c>
      <c r="E16" s="14">
        <v>5</v>
      </c>
      <c r="F16" s="14">
        <v>4</v>
      </c>
      <c r="G16" s="7">
        <f>(D16+E16+F16)/3</f>
        <v>4.333333333333333</v>
      </c>
    </row>
    <row r="17" spans="1:7" ht="20.25" customHeight="1">
      <c r="A17" s="24"/>
      <c r="B17" s="1"/>
      <c r="C17" s="1" t="s">
        <v>10</v>
      </c>
      <c r="D17" s="10">
        <v>0.4</v>
      </c>
      <c r="E17" s="1">
        <v>0.5</v>
      </c>
      <c r="F17" s="1">
        <v>0.4</v>
      </c>
      <c r="G17" s="7">
        <f aca="true" t="shared" si="0" ref="G17:G22">(D17+E17+F17)/3</f>
        <v>0.43333333333333335</v>
      </c>
    </row>
    <row r="18" spans="1:7" ht="21.75" customHeight="1">
      <c r="A18" s="23" t="s">
        <v>1</v>
      </c>
      <c r="B18" s="14">
        <v>0.1</v>
      </c>
      <c r="C18" s="14" t="s">
        <v>9</v>
      </c>
      <c r="D18" s="14">
        <v>5</v>
      </c>
      <c r="E18" s="16">
        <v>5</v>
      </c>
      <c r="F18" s="14">
        <v>5</v>
      </c>
      <c r="G18" s="15">
        <f t="shared" si="0"/>
        <v>5</v>
      </c>
    </row>
    <row r="19" spans="1:7" ht="24.75" customHeight="1">
      <c r="A19" s="24"/>
      <c r="B19" s="1"/>
      <c r="C19" s="1" t="s">
        <v>10</v>
      </c>
      <c r="D19" s="10">
        <v>0.5</v>
      </c>
      <c r="E19" s="17">
        <v>0.5</v>
      </c>
      <c r="F19" s="1">
        <v>0.5</v>
      </c>
      <c r="G19" s="7">
        <f t="shared" si="0"/>
        <v>0.5</v>
      </c>
    </row>
    <row r="20" spans="1:7" ht="23.25" customHeight="1">
      <c r="A20" s="23" t="s">
        <v>2</v>
      </c>
      <c r="B20" s="14">
        <v>0.1</v>
      </c>
      <c r="C20" s="14" t="s">
        <v>9</v>
      </c>
      <c r="D20" s="14">
        <v>5</v>
      </c>
      <c r="E20" s="14">
        <v>5</v>
      </c>
      <c r="F20" s="14">
        <v>5</v>
      </c>
      <c r="G20" s="15">
        <f t="shared" si="0"/>
        <v>5</v>
      </c>
    </row>
    <row r="21" spans="1:7" ht="20.25" customHeight="1">
      <c r="A21" s="24"/>
      <c r="B21" s="1"/>
      <c r="C21" s="1" t="s">
        <v>10</v>
      </c>
      <c r="D21" s="10">
        <v>0.5</v>
      </c>
      <c r="E21" s="1">
        <v>0.5</v>
      </c>
      <c r="F21" s="1">
        <v>0.5</v>
      </c>
      <c r="G21" s="7">
        <f t="shared" si="0"/>
        <v>0.5</v>
      </c>
    </row>
    <row r="22" spans="1:7" ht="20.25" customHeight="1">
      <c r="A22" s="23" t="s">
        <v>3</v>
      </c>
      <c r="B22" s="14">
        <v>0.1</v>
      </c>
      <c r="C22" s="14" t="s">
        <v>9</v>
      </c>
      <c r="D22" s="14">
        <v>1</v>
      </c>
      <c r="E22" s="14">
        <v>5</v>
      </c>
      <c r="F22" s="14">
        <v>5</v>
      </c>
      <c r="G22" s="22">
        <f t="shared" si="0"/>
        <v>3.6666666666666665</v>
      </c>
    </row>
    <row r="23" spans="1:7" ht="21" customHeight="1">
      <c r="A23" s="24"/>
      <c r="B23" s="1"/>
      <c r="C23" s="1" t="s">
        <v>10</v>
      </c>
      <c r="D23" s="10">
        <v>0.1</v>
      </c>
      <c r="E23" s="1">
        <v>0.5</v>
      </c>
      <c r="F23" s="1">
        <v>0.5</v>
      </c>
      <c r="G23" s="7">
        <v>0.4</v>
      </c>
    </row>
    <row r="24" spans="1:7" ht="18" customHeight="1">
      <c r="A24" s="23" t="s">
        <v>4</v>
      </c>
      <c r="B24" s="14">
        <v>0.1</v>
      </c>
      <c r="C24" s="14" t="s">
        <v>9</v>
      </c>
      <c r="D24" s="14">
        <v>4</v>
      </c>
      <c r="E24" s="14">
        <v>5</v>
      </c>
      <c r="F24" s="14">
        <v>5</v>
      </c>
      <c r="G24" s="15">
        <f>(D24+E24+F24)/3</f>
        <v>4.666666666666667</v>
      </c>
    </row>
    <row r="25" spans="1:7" ht="20.25" customHeight="1">
      <c r="A25" s="24"/>
      <c r="B25" s="1"/>
      <c r="C25" s="1" t="s">
        <v>10</v>
      </c>
      <c r="D25" s="10">
        <v>0.4</v>
      </c>
      <c r="E25" s="1">
        <v>0.5</v>
      </c>
      <c r="F25" s="1">
        <v>0.5</v>
      </c>
      <c r="G25" s="15">
        <f>(D25+E25+F25)/3</f>
        <v>0.4666666666666666</v>
      </c>
    </row>
    <row r="26" spans="1:7" ht="22.5" customHeight="1">
      <c r="A26" s="23" t="s">
        <v>5</v>
      </c>
      <c r="B26" s="14">
        <v>0.1</v>
      </c>
      <c r="C26" s="14" t="s">
        <v>9</v>
      </c>
      <c r="D26" s="14">
        <v>5</v>
      </c>
      <c r="E26" s="18" t="s">
        <v>23</v>
      </c>
      <c r="F26" s="14">
        <v>0</v>
      </c>
      <c r="G26" s="15">
        <f>(D26+F26)/3</f>
        <v>1.6666666666666667</v>
      </c>
    </row>
    <row r="27" spans="1:7" ht="18.75" customHeight="1">
      <c r="A27" s="24"/>
      <c r="B27" s="1"/>
      <c r="C27" s="1" t="s">
        <v>10</v>
      </c>
      <c r="D27" s="10">
        <v>0.5</v>
      </c>
      <c r="E27" s="19" t="s">
        <v>23</v>
      </c>
      <c r="F27" s="1">
        <v>0</v>
      </c>
      <c r="G27" s="15">
        <f>(D27+F27)/3</f>
        <v>0.16666666666666666</v>
      </c>
    </row>
    <row r="28" spans="1:7" ht="18.75" customHeight="1">
      <c r="A28" s="23" t="s">
        <v>20</v>
      </c>
      <c r="B28" s="14">
        <v>0.1</v>
      </c>
      <c r="C28" s="14" t="s">
        <v>9</v>
      </c>
      <c r="D28" s="14">
        <v>5</v>
      </c>
      <c r="E28" s="14">
        <v>5</v>
      </c>
      <c r="F28" s="14">
        <v>5</v>
      </c>
      <c r="G28" s="15">
        <f>(D28+E28+F28)/3</f>
        <v>5</v>
      </c>
    </row>
    <row r="29" spans="1:7" ht="70.5" customHeight="1">
      <c r="A29" s="24"/>
      <c r="B29" s="1"/>
      <c r="C29" s="1" t="s">
        <v>10</v>
      </c>
      <c r="D29" s="10">
        <v>0.5</v>
      </c>
      <c r="E29" s="1">
        <v>0.5</v>
      </c>
      <c r="F29" s="1">
        <v>0.5</v>
      </c>
      <c r="G29" s="7">
        <f>(D29+E29+F29)/3</f>
        <v>0.5</v>
      </c>
    </row>
    <row r="30" spans="1:7" ht="14.25" customHeight="1">
      <c r="A30" s="25" t="s">
        <v>6</v>
      </c>
      <c r="B30" s="11">
        <v>0.1</v>
      </c>
      <c r="C30" s="11" t="s">
        <v>9</v>
      </c>
      <c r="D30" s="12">
        <v>48</v>
      </c>
      <c r="E30" s="11">
        <f>E28+E24+E22+E20+E18+E16+E14+E12+E10+E8</f>
        <v>41</v>
      </c>
      <c r="F30" s="11">
        <f>SUM(F8+F10+F12+F14+F16+F18+F20+F22+F24+F26+F28)</f>
        <v>47</v>
      </c>
      <c r="G30" s="13">
        <f>SUM(G8+G10+G12+G14+G16+G18+G20+G22+G24+G26+G28)</f>
        <v>45.33333333333333</v>
      </c>
    </row>
    <row r="31" spans="1:7" ht="12.75">
      <c r="A31" s="26"/>
      <c r="B31" s="11"/>
      <c r="C31" s="11" t="s">
        <v>10</v>
      </c>
      <c r="D31" s="12">
        <v>4.8</v>
      </c>
      <c r="E31" s="11">
        <f>E29+E25+E23+E21+E19+E17+E15+E13+E11+E9</f>
        <v>4.1000000000000005</v>
      </c>
      <c r="F31" s="11">
        <v>4.7</v>
      </c>
      <c r="G31" s="13">
        <f>(D31+E31+F31)/3</f>
        <v>4.533333333333334</v>
      </c>
    </row>
  </sheetData>
  <sheetProtection/>
  <mergeCells count="14">
    <mergeCell ref="A30:A31"/>
    <mergeCell ref="A26:A27"/>
    <mergeCell ref="A8:A9"/>
    <mergeCell ref="A14:A15"/>
    <mergeCell ref="A16:A17"/>
    <mergeCell ref="A18:A19"/>
    <mergeCell ref="A20:A21"/>
    <mergeCell ref="A10:A11"/>
    <mergeCell ref="A12:A13"/>
    <mergeCell ref="A28:A29"/>
    <mergeCell ref="A3:G3"/>
    <mergeCell ref="B6:C6"/>
    <mergeCell ref="A22:A23"/>
    <mergeCell ref="A24:A2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2017-04-20T09:58:09Z</cp:lastPrinted>
  <dcterms:created xsi:type="dcterms:W3CDTF">1996-10-08T23:32:33Z</dcterms:created>
  <dcterms:modified xsi:type="dcterms:W3CDTF">2017-03-23T20:15:45Z</dcterms:modified>
  <cp:category/>
  <cp:version/>
  <cp:contentType/>
  <cp:contentStatus/>
</cp:coreProperties>
</file>