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'Лист1'!$A$1:$V$93</definedName>
  </definedNames>
  <calcPr fullCalcOnLoad="1"/>
</workbook>
</file>

<file path=xl/sharedStrings.xml><?xml version="1.0" encoding="utf-8"?>
<sst xmlns="http://schemas.openxmlformats.org/spreadsheetml/2006/main" count="83" uniqueCount="67">
  <si>
    <t>План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</si>
  <si>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</si>
  <si>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</si>
  <si>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</si>
  <si>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</si>
  <si>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</si>
  <si>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</si>
  <si>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</si>
  <si>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</si>
  <si>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</si>
  <si>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</si>
  <si>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</si>
  <si>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</si>
  <si>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</si>
  <si>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</si>
  <si>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</si>
  <si>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</si>
  <si>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</si>
  <si>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</si>
  <si>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</si>
  <si>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</si>
  <si>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</si>
  <si>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</si>
  <si>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</si>
  <si>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</si>
  <si>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</si>
  <si>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</si>
  <si>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</si>
  <si>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</si>
  <si>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</si>
  <si>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</si>
  <si>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</si>
  <si>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</si>
  <si>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</si>
  <si>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</si>
  <si>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</si>
  <si>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</si>
  <si>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</si>
  <si>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</si>
  <si>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</si>
  <si>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</si>
  <si>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</si>
  <si>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</si>
  <si>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</si>
  <si>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9,5%годов.</t>
  </si>
  <si>
    <t>Главный бухгалтер</t>
  </si>
  <si>
    <t>Г.А.Стародубцева</t>
  </si>
  <si>
    <t>первоначальный                         (тыс.руб.)</t>
  </si>
  <si>
    <t>Муниципальное образование Киржачский район</t>
  </si>
  <si>
    <t>муниципальный контракт № 0328300038313000021-0113062-02 на оказание услуг для муниципальных нужд от 25.06.2013г. (цена 6859112-40 руб.)</t>
  </si>
  <si>
    <t>Договор №2484/0054/9757 от 27.06.2013г.  ОАО "Сбербанк России"   Объем  возобновляемой  кредитной линии  24016500,00 руб. (целевое назначение - финансирование дефицита бюджета муниципального образования Киржачский район)</t>
  </si>
  <si>
    <t>Лимит возобновляемой  кредитной линии      43 699 200,00 руб. (целевое назначение - финансирование дефицита бюджета и погашение муниципальных долговых обязательств муниципального образования Киржачский район)</t>
  </si>
  <si>
    <t>12,825% годов</t>
  </si>
  <si>
    <t xml:space="preserve">Начальник финансового управления </t>
  </si>
  <si>
    <t>О.В.Калёнова</t>
  </si>
  <si>
    <t>муниципальный контракт с ОАО "Сбербанк России" № 0328300038314000041-0113062-03 по предоставлению кредита бюджету муниципального образования Киржчаский район от 26.08.2014г. (цена 13 665 577-91 руб.)</t>
  </si>
  <si>
    <t xml:space="preserve"> без обеспече-ния по возврату заемных средств</t>
  </si>
  <si>
    <t>любыми суммами в пределах указанного срока</t>
  </si>
  <si>
    <t>собствен-ные доходы</t>
  </si>
  <si>
    <t>в том числе просроченный</t>
  </si>
  <si>
    <t xml:space="preserve"> муниципальный контракт с  ПАО "Совкомбанк" № 0328300038315000050-0113062-01 от 05.05.2015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47 896 700 рублей (цена контракта 26 982 127,65 рублей)</t>
  </si>
  <si>
    <t xml:space="preserve">Дополнительное соглашение б\н от 24.11.2015г.к муниципальному контракту № 0328300038315000050-0113062-01 от 05.05.2015 г. </t>
  </si>
  <si>
    <t>Верхний предел муниципального долга на 01.01.2017 г.,</t>
  </si>
  <si>
    <t xml:space="preserve">первоначально 18,7951%годовых, </t>
  </si>
  <si>
    <t>с 24.11.2015г. 16,5% годовых</t>
  </si>
  <si>
    <t>Утверждено Решением о бюджете муниципального образования на 2016  год</t>
  </si>
  <si>
    <t>по состоянию на 01 марта 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</si>
</sst>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_ ;\-#,##0\ "/>
    <numFmt numFmtId="169" formatCode="#,##0.00_ ;\-#,##0.00\ 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12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4" fillId="0" borderId="10" xfId="60" applyNumberFormat="1" applyFont="1" applyBorder="1" applyAlignment="1">
      <alignment horizontal="center" vertical="center"/>
    </xf>
    <xf numFmtId="43" fontId="14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/>
    </xf>
    <xf numFmtId="0" fontId="13" fillId="0" borderId="10" xfId="6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0" xfId="60" applyNumberFormat="1" applyFont="1" applyBorder="1" applyAlignment="1">
      <alignment horizontal="center" vertical="center" wrapText="1"/>
    </xf>
    <xf numFmtId="14" fontId="13" fillId="0" borderId="10" xfId="60" applyNumberFormat="1" applyFont="1" applyBorder="1" applyAlignment="1">
      <alignment horizontal="center" vertical="center" wrapText="1"/>
    </xf>
    <xf numFmtId="0" fontId="13" fillId="0" borderId="10" xfId="60" applyNumberFormat="1" applyFont="1" applyFill="1" applyBorder="1" applyAlignment="1">
      <alignment horizontal="center" vertical="center"/>
    </xf>
    <xf numFmtId="14" fontId="13" fillId="0" borderId="10" xfId="6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4" fontId="14" fillId="0" borderId="10" xfId="6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justify"/>
    </xf>
    <xf numFmtId="43" fontId="13" fillId="0" borderId="10" xfId="6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2" fontId="13" fillId="0" borderId="10" xfId="60" applyNumberFormat="1" applyFont="1" applyBorder="1" applyAlignment="1">
      <alignment horizontal="center" vertical="center"/>
    </xf>
    <xf numFmtId="14" fontId="13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 wrapText="1"/>
    </xf>
    <xf numFmtId="4" fontId="13" fillId="0" borderId="10" xfId="60" applyNumberFormat="1" applyFont="1" applyBorder="1" applyAlignment="1">
      <alignment horizontal="center" vertical="center"/>
    </xf>
    <xf numFmtId="4" fontId="14" fillId="0" borderId="10" xfId="60" applyNumberFormat="1" applyFont="1" applyBorder="1" applyAlignment="1">
      <alignment horizontal="center" vertical="center"/>
    </xf>
    <xf numFmtId="0" fontId="14" fillId="0" borderId="14" xfId="60" applyNumberFormat="1" applyFont="1" applyBorder="1" applyAlignment="1">
      <alignment horizontal="center" vertical="center"/>
    </xf>
    <xf numFmtId="0" fontId="14" fillId="0" borderId="16" xfId="6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4" fontId="14" fillId="0" borderId="13" xfId="60" applyNumberFormat="1" applyFont="1" applyBorder="1" applyAlignment="1">
      <alignment horizontal="center" vertical="center"/>
    </xf>
    <xf numFmtId="43" fontId="14" fillId="0" borderId="13" xfId="6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/>
    </xf>
    <xf numFmtId="14" fontId="13" fillId="24" borderId="10" xfId="6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0" borderId="14" xfId="0" applyFont="1" applyBorder="1" applyAlignment="1">
      <alignment horizontal="left"/>
    </xf>
    <xf numFmtId="2" fontId="14" fillId="0" borderId="10" xfId="6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43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 wrapText="1"/>
    </xf>
    <xf numFmtId="43" fontId="14" fillId="2" borderId="10" xfId="60" applyNumberFormat="1" applyFont="1" applyFill="1" applyBorder="1" applyAlignment="1">
      <alignment horizontal="center" vertical="center" wrapText="1"/>
    </xf>
    <xf numFmtId="14" fontId="14" fillId="2" borderId="10" xfId="6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4" fillId="2" borderId="14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2" fillId="2" borderId="0" xfId="0" applyFont="1" applyFill="1" applyAlignment="1">
      <alignment/>
    </xf>
    <xf numFmtId="168" fontId="13" fillId="0" borderId="10" xfId="6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9" fontId="14" fillId="2" borderId="10" xfId="60" applyNumberFormat="1" applyFont="1" applyFill="1" applyBorder="1" applyAlignment="1">
      <alignment horizontal="center" vertical="center"/>
    </xf>
    <xf numFmtId="3" fontId="13" fillId="0" borderId="10" xfId="60" applyNumberFormat="1" applyFont="1" applyBorder="1" applyAlignment="1">
      <alignment horizontal="center" vertical="center"/>
    </xf>
    <xf numFmtId="3" fontId="14" fillId="2" borderId="10" xfId="60" applyNumberFormat="1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/>
    </xf>
    <xf numFmtId="43" fontId="13" fillId="24" borderId="10" xfId="60" applyNumberFormat="1" applyFont="1" applyFill="1" applyBorder="1" applyAlignment="1">
      <alignment horizontal="center" vertical="center"/>
    </xf>
    <xf numFmtId="10" fontId="13" fillId="0" borderId="10" xfId="60" applyNumberFormat="1" applyFont="1" applyBorder="1" applyAlignment="1">
      <alignment horizontal="center" vertical="center" wrapText="1"/>
    </xf>
    <xf numFmtId="0" fontId="13" fillId="25" borderId="10" xfId="0" applyFont="1" applyFill="1" applyBorder="1" applyAlignment="1">
      <alignment wrapText="1"/>
    </xf>
    <xf numFmtId="43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/>
    </xf>
    <xf numFmtId="3" fontId="13" fillId="25" borderId="10" xfId="6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wrapText="1"/>
    </xf>
    <xf numFmtId="14" fontId="13" fillId="25" borderId="10" xfId="60" applyNumberFormat="1" applyFont="1" applyFill="1" applyBorder="1" applyAlignment="1">
      <alignment horizontal="center" vertical="center" wrapText="1"/>
    </xf>
    <xf numFmtId="43" fontId="13" fillId="25" borderId="10" xfId="60" applyNumberFormat="1" applyFont="1" applyFill="1" applyBorder="1" applyAlignment="1">
      <alignment horizontal="center" vertical="center" wrapText="1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4" xfId="0" applyFont="1" applyFill="1" applyBorder="1" applyAlignment="1">
      <alignment horizontal="left" vertical="center" wrapText="1"/>
    </xf>
    <xf numFmtId="168" fontId="13" fillId="25" borderId="10" xfId="60" applyNumberFormat="1" applyFont="1" applyFill="1" applyBorder="1" applyAlignment="1">
      <alignment horizontal="center" vertical="center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left" vertical="center" wrapText="1"/>
    </xf>
    <xf numFmtId="43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 wrapText="1"/>
    </xf>
    <xf numFmtId="14" fontId="13" fillId="25" borderId="12" xfId="60" applyNumberFormat="1" applyFont="1" applyFill="1" applyBorder="1" applyAlignment="1">
      <alignment horizontal="center" vertical="center" wrapText="1"/>
    </xf>
    <xf numFmtId="43" fontId="13" fillId="25" borderId="12" xfId="60" applyNumberFormat="1" applyFont="1" applyFill="1" applyBorder="1" applyAlignment="1">
      <alignment horizontal="center" vertical="center" wrapText="1"/>
    </xf>
    <xf numFmtId="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/>
    </xf>
    <xf numFmtId="169" fontId="13" fillId="25" borderId="10" xfId="60" applyNumberFormat="1" applyFont="1" applyFill="1" applyBorder="1" applyAlignment="1">
      <alignment horizontal="center" vertical="center"/>
    </xf>
    <xf numFmtId="0" fontId="13" fillId="25" borderId="14" xfId="6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6" fillId="25" borderId="1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2" fontId="2" fillId="24" borderId="14" xfId="60" applyNumberFormat="1" applyFont="1" applyFill="1" applyBorder="1" applyAlignment="1">
      <alignment horizontal="center"/>
    </xf>
    <xf numFmtId="2" fontId="2" fillId="24" borderId="18" xfId="60" applyNumberFormat="1" applyFont="1" applyFill="1" applyBorder="1" applyAlignment="1">
      <alignment horizontal="center"/>
    </xf>
    <xf numFmtId="2" fontId="2" fillId="24" borderId="16" xfId="6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2" fontId="2" fillId="0" borderId="10" xfId="6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24" borderId="10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75" zoomScaleSheetLayoutView="75" zoomScalePageLayoutView="0" workbookViewId="0" topLeftCell="A3">
      <pane xSplit="1" ySplit="21" topLeftCell="B24" activePane="bottomRight" state="frozen"/>
      <selection pane="topLeft" activeCell="A3" sqref="A3"/>
      <selection pane="topRight" activeCell="B3" sqref="B3"/>
      <selection pane="bottomLeft" activeCell="A24" sqref="A24"/>
      <selection pane="bottomRight" activeCell="U14" sqref="U14"/>
    </sheetView>
  </sheetViews>
  <sheetFormatPr defaultColWidth="9.00390625" defaultRowHeight="12.75"/>
  <cols>
    <col min="1" max="1" width="42.375" style="0" customWidth="1"/>
    <col min="2" max="2" width="15.875" style="0" customWidth="1"/>
    <col min="3" max="3" width="9.75390625" style="0" customWidth="1"/>
    <col min="4" max="4" width="8.625" style="0" customWidth="1"/>
    <col min="5" max="5" width="7.75390625" style="0" customWidth="1"/>
    <col min="6" max="6" width="9.25390625" style="0" customWidth="1"/>
    <col min="7" max="7" width="14.75390625" style="0" customWidth="1"/>
    <col min="8" max="8" width="12.625" style="0" customWidth="1"/>
    <col min="9" max="9" width="8.375" style="0" customWidth="1"/>
    <col min="10" max="10" width="10.625" style="0" customWidth="1"/>
    <col min="11" max="11" width="16.25390625" style="0" customWidth="1"/>
    <col min="12" max="12" width="14.375" style="0" customWidth="1"/>
    <col min="13" max="13" width="11.00390625" style="0" customWidth="1"/>
    <col min="14" max="14" width="14.625" style="0" customWidth="1"/>
    <col min="15" max="15" width="12.00390625" style="0" customWidth="1"/>
    <col min="16" max="16" width="14.00390625" style="0" customWidth="1"/>
    <col min="17" max="17" width="11.125" style="0" customWidth="1"/>
    <col min="18" max="18" width="8.875" style="0" customWidth="1"/>
    <col min="19" max="19" width="15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14" t="s">
        <v>39</v>
      </c>
      <c r="O1" s="114"/>
      <c r="P1" s="114"/>
      <c r="Q1" s="114"/>
      <c r="R1" s="114"/>
      <c r="S1" s="114"/>
      <c r="T1" s="114"/>
      <c r="U1" s="114"/>
      <c r="V1" s="114"/>
    </row>
    <row r="2" spans="15:22" ht="15">
      <c r="O2" s="98"/>
      <c r="P2" s="98"/>
      <c r="Q2" s="98"/>
      <c r="R2" s="98"/>
      <c r="S2" s="98"/>
      <c r="T2" s="98"/>
      <c r="U2" s="98"/>
      <c r="V2" s="98"/>
    </row>
    <row r="3" spans="1:22" ht="12.75">
      <c r="A3" s="118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5">
      <c r="A4" s="8"/>
      <c r="B4" s="9"/>
      <c r="C4" s="9"/>
      <c r="D4" s="9"/>
      <c r="E4" s="9"/>
      <c r="F4" s="117" t="s">
        <v>48</v>
      </c>
      <c r="G4" s="117"/>
      <c r="H4" s="117"/>
      <c r="I4" s="117"/>
      <c r="J4" s="117"/>
      <c r="K4" s="117"/>
      <c r="L4" s="117"/>
      <c r="M4" s="117"/>
      <c r="N4" s="117"/>
      <c r="O4" s="9"/>
      <c r="P4" s="9"/>
      <c r="Q4" s="9"/>
      <c r="R4" s="9"/>
      <c r="S4" s="9"/>
      <c r="T4" s="9"/>
      <c r="U4" s="9"/>
      <c r="V4" s="9"/>
    </row>
    <row r="5" spans="1:22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2.75">
      <c r="A6" s="115" t="s">
        <v>66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8" spans="1:22" ht="12.75">
      <c r="A8" s="102" t="s">
        <v>65</v>
      </c>
      <c r="B8" s="103"/>
      <c r="C8" s="103"/>
      <c r="D8" s="103"/>
      <c r="E8" s="103"/>
      <c r="F8" s="103"/>
      <c r="G8" s="103"/>
      <c r="H8" s="104"/>
      <c r="I8" s="112" t="s">
        <v>0</v>
      </c>
      <c r="J8" s="112"/>
      <c r="K8" s="112"/>
      <c r="L8" s="112"/>
      <c r="M8" s="112"/>
      <c r="N8" s="112"/>
      <c r="O8" s="112"/>
      <c r="P8" s="112"/>
      <c r="Q8" s="2"/>
      <c r="R8" s="2"/>
      <c r="S8" s="1"/>
      <c r="T8" s="1"/>
      <c r="U8" s="1"/>
      <c r="V8" s="1"/>
    </row>
    <row r="9" spans="1:22" ht="12.75">
      <c r="A9" s="105"/>
      <c r="B9" s="106"/>
      <c r="C9" s="106"/>
      <c r="D9" s="106"/>
      <c r="E9" s="106"/>
      <c r="F9" s="106"/>
      <c r="G9" s="106"/>
      <c r="H9" s="106"/>
      <c r="I9" s="116" t="s">
        <v>47</v>
      </c>
      <c r="J9" s="116"/>
      <c r="K9" s="116"/>
      <c r="L9" s="116"/>
      <c r="M9" s="112" t="s">
        <v>1</v>
      </c>
      <c r="N9" s="112"/>
      <c r="O9" s="112"/>
      <c r="P9" s="112"/>
      <c r="Q9" s="10"/>
      <c r="R9" s="2"/>
      <c r="S9" s="1"/>
      <c r="T9" s="1"/>
      <c r="U9" s="1"/>
      <c r="V9" s="1"/>
    </row>
    <row r="10" spans="1:22" ht="12.75">
      <c r="A10" s="110" t="s">
        <v>62</v>
      </c>
      <c r="B10" s="111"/>
      <c r="C10" s="111"/>
      <c r="D10" s="111"/>
      <c r="E10" s="111"/>
      <c r="F10" s="111"/>
      <c r="G10" s="111"/>
      <c r="H10" s="111"/>
      <c r="I10" s="109">
        <v>137072.4</v>
      </c>
      <c r="J10" s="109"/>
      <c r="K10" s="109"/>
      <c r="L10" s="109"/>
      <c r="M10" s="109">
        <v>97575.7</v>
      </c>
      <c r="N10" s="109"/>
      <c r="O10" s="109"/>
      <c r="P10" s="109"/>
      <c r="Q10" s="2"/>
      <c r="R10" s="2"/>
      <c r="S10" s="1"/>
      <c r="T10" s="1"/>
      <c r="U10" s="1"/>
      <c r="V10" s="1"/>
    </row>
    <row r="11" spans="1:22" ht="12.75">
      <c r="A11" s="110" t="s">
        <v>2</v>
      </c>
      <c r="B11" s="111"/>
      <c r="C11" s="111"/>
      <c r="D11" s="111"/>
      <c r="E11" s="111"/>
      <c r="F11" s="111"/>
      <c r="G11" s="111"/>
      <c r="H11" s="111"/>
      <c r="I11" s="109">
        <v>0</v>
      </c>
      <c r="J11" s="109"/>
      <c r="K11" s="109"/>
      <c r="L11" s="109"/>
      <c r="M11" s="109">
        <v>0</v>
      </c>
      <c r="N11" s="109"/>
      <c r="O11" s="109"/>
      <c r="P11" s="109"/>
      <c r="Q11" s="2"/>
      <c r="R11" s="2"/>
      <c r="S11" s="1"/>
      <c r="T11" s="1"/>
      <c r="U11" s="1"/>
      <c r="V11" s="1"/>
    </row>
    <row r="12" spans="1:22" ht="12.75">
      <c r="A12" s="121" t="s">
        <v>35</v>
      </c>
      <c r="B12" s="121"/>
      <c r="C12" s="121"/>
      <c r="D12" s="121"/>
      <c r="E12" s="121"/>
      <c r="F12" s="121"/>
      <c r="G12" s="121"/>
      <c r="H12" s="110"/>
      <c r="I12" s="99">
        <v>89175.7</v>
      </c>
      <c r="J12" s="100"/>
      <c r="K12" s="100"/>
      <c r="L12" s="101"/>
      <c r="M12" s="99">
        <v>87575.7</v>
      </c>
      <c r="N12" s="100"/>
      <c r="O12" s="100"/>
      <c r="P12" s="101"/>
      <c r="Q12" s="2"/>
      <c r="R12" s="2"/>
      <c r="S12" s="1"/>
      <c r="T12" s="1"/>
      <c r="U12" s="1"/>
      <c r="V12" s="1"/>
    </row>
    <row r="13" spans="1:22" ht="12.75">
      <c r="A13" s="110" t="s">
        <v>28</v>
      </c>
      <c r="B13" s="111"/>
      <c r="C13" s="111"/>
      <c r="D13" s="111"/>
      <c r="E13" s="111"/>
      <c r="F13" s="111"/>
      <c r="G13" s="111"/>
      <c r="H13" s="111"/>
      <c r="I13" s="113">
        <v>19247.2</v>
      </c>
      <c r="J13" s="113"/>
      <c r="K13" s="113"/>
      <c r="L13" s="113"/>
      <c r="M13" s="113"/>
      <c r="N13" s="113"/>
      <c r="O13" s="113"/>
      <c r="P13" s="113"/>
      <c r="Q13" s="2"/>
      <c r="R13" s="2"/>
      <c r="S13" s="1"/>
      <c r="T13" s="1"/>
      <c r="U13" s="1"/>
      <c r="V13" s="1"/>
    </row>
    <row r="14" spans="1:22" ht="13.5" customHeight="1">
      <c r="A14" s="110" t="s">
        <v>21</v>
      </c>
      <c r="B14" s="111"/>
      <c r="C14" s="111"/>
      <c r="D14" s="111"/>
      <c r="E14" s="111"/>
      <c r="F14" s="111"/>
      <c r="G14" s="111"/>
      <c r="H14" s="111"/>
      <c r="I14" s="109">
        <v>0</v>
      </c>
      <c r="J14" s="109"/>
      <c r="K14" s="109"/>
      <c r="L14" s="109"/>
      <c r="M14" s="109"/>
      <c r="N14" s="109"/>
      <c r="O14" s="109"/>
      <c r="P14" s="109"/>
      <c r="Q14" s="11"/>
      <c r="R14" s="11"/>
      <c r="S14" s="11"/>
      <c r="T14" s="11"/>
      <c r="U14" s="11"/>
      <c r="V14" s="1"/>
    </row>
    <row r="15" spans="1:22" ht="13.5" customHeight="1">
      <c r="A15" s="110" t="s">
        <v>36</v>
      </c>
      <c r="B15" s="111"/>
      <c r="C15" s="111"/>
      <c r="D15" s="111"/>
      <c r="E15" s="111"/>
      <c r="F15" s="111"/>
      <c r="G15" s="111"/>
      <c r="H15" s="111"/>
      <c r="I15" s="109">
        <v>0</v>
      </c>
      <c r="J15" s="109"/>
      <c r="K15" s="109"/>
      <c r="L15" s="109"/>
      <c r="M15" s="109"/>
      <c r="N15" s="109"/>
      <c r="O15" s="109"/>
      <c r="P15" s="109"/>
      <c r="Q15" s="11"/>
      <c r="R15" s="11"/>
      <c r="S15" s="11"/>
      <c r="T15" s="11"/>
      <c r="U15" s="11"/>
      <c r="V15" s="1"/>
    </row>
    <row r="16" spans="1:22" ht="13.5" customHeight="1">
      <c r="A16" s="110" t="s">
        <v>37</v>
      </c>
      <c r="B16" s="111"/>
      <c r="C16" s="111"/>
      <c r="D16" s="111"/>
      <c r="E16" s="111"/>
      <c r="F16" s="111"/>
      <c r="G16" s="111"/>
      <c r="H16" s="111"/>
      <c r="I16" s="109">
        <v>0</v>
      </c>
      <c r="J16" s="109"/>
      <c r="K16" s="109"/>
      <c r="L16" s="109"/>
      <c r="M16" s="109"/>
      <c r="N16" s="109"/>
      <c r="O16" s="109"/>
      <c r="P16" s="109"/>
      <c r="Q16" s="11"/>
      <c r="R16" s="11"/>
      <c r="S16" s="11"/>
      <c r="T16" s="11"/>
      <c r="U16" s="11"/>
      <c r="V16" s="1"/>
    </row>
    <row r="17" spans="1:22" ht="13.5" customHeight="1">
      <c r="A17" s="110" t="s">
        <v>38</v>
      </c>
      <c r="B17" s="111"/>
      <c r="C17" s="111"/>
      <c r="D17" s="111"/>
      <c r="E17" s="111"/>
      <c r="F17" s="111"/>
      <c r="G17" s="111"/>
      <c r="H17" s="111"/>
      <c r="I17" s="109">
        <v>0</v>
      </c>
      <c r="J17" s="109"/>
      <c r="K17" s="109"/>
      <c r="L17" s="109"/>
      <c r="M17" s="109"/>
      <c r="N17" s="109"/>
      <c r="O17" s="109"/>
      <c r="P17" s="109"/>
      <c r="Q17" s="11"/>
      <c r="R17" s="11"/>
      <c r="S17" s="11"/>
      <c r="T17" s="11"/>
      <c r="U17" s="11"/>
      <c r="V17" s="1"/>
    </row>
    <row r="18" spans="1:22" ht="12.75">
      <c r="A18" s="14"/>
      <c r="B18" s="14"/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5"/>
      <c r="N18" s="15"/>
      <c r="O18" s="15"/>
      <c r="P18" s="2"/>
      <c r="Q18" s="2"/>
      <c r="R18" s="2"/>
      <c r="S18" s="1"/>
      <c r="T18" s="1"/>
      <c r="U18" s="1"/>
      <c r="V18" s="1"/>
    </row>
    <row r="19" spans="1:22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29" t="s">
        <v>17</v>
      </c>
      <c r="V19" s="129"/>
    </row>
    <row r="20" spans="1:22" ht="26.25" customHeight="1">
      <c r="A20" s="119" t="s">
        <v>9</v>
      </c>
      <c r="B20" s="133" t="s">
        <v>3</v>
      </c>
      <c r="C20" s="133"/>
      <c r="D20" s="133"/>
      <c r="E20" s="133"/>
      <c r="F20" s="122" t="s">
        <v>40</v>
      </c>
      <c r="G20" s="123"/>
      <c r="H20" s="130" t="s">
        <v>41</v>
      </c>
      <c r="I20" s="119" t="s">
        <v>18</v>
      </c>
      <c r="J20" s="119" t="s">
        <v>25</v>
      </c>
      <c r="K20" s="119"/>
      <c r="L20" s="120" t="s">
        <v>34</v>
      </c>
      <c r="M20" s="119" t="s">
        <v>42</v>
      </c>
      <c r="N20" s="119"/>
      <c r="O20" s="119"/>
      <c r="P20" s="119"/>
      <c r="Q20" s="119"/>
      <c r="R20" s="119"/>
      <c r="S20" s="126" t="s">
        <v>10</v>
      </c>
      <c r="T20" s="127"/>
      <c r="U20" s="127"/>
      <c r="V20" s="128"/>
    </row>
    <row r="21" spans="1:22" ht="30.75" customHeight="1">
      <c r="A21" s="119"/>
      <c r="B21" s="119" t="s">
        <v>4</v>
      </c>
      <c r="C21" s="119"/>
      <c r="D21" s="119" t="s">
        <v>5</v>
      </c>
      <c r="E21" s="119"/>
      <c r="F21" s="124"/>
      <c r="G21" s="125"/>
      <c r="H21" s="131"/>
      <c r="I21" s="119"/>
      <c r="J21" s="119"/>
      <c r="K21" s="119"/>
      <c r="L21" s="120"/>
      <c r="M21" s="119" t="s">
        <v>7</v>
      </c>
      <c r="N21" s="119" t="s">
        <v>12</v>
      </c>
      <c r="O21" s="119"/>
      <c r="P21" s="119"/>
      <c r="Q21" s="119"/>
      <c r="R21" s="119"/>
      <c r="S21" s="119" t="s">
        <v>4</v>
      </c>
      <c r="T21" s="119"/>
      <c r="U21" s="119" t="s">
        <v>5</v>
      </c>
      <c r="V21" s="119"/>
    </row>
    <row r="22" spans="1:22" ht="51.75" customHeight="1">
      <c r="A22" s="119"/>
      <c r="B22" s="3" t="s">
        <v>6</v>
      </c>
      <c r="C22" s="3" t="s">
        <v>26</v>
      </c>
      <c r="D22" s="3" t="s">
        <v>6</v>
      </c>
      <c r="E22" s="3" t="s">
        <v>19</v>
      </c>
      <c r="F22" s="13" t="s">
        <v>7</v>
      </c>
      <c r="G22" s="13" t="s">
        <v>24</v>
      </c>
      <c r="H22" s="132"/>
      <c r="I22" s="119"/>
      <c r="J22" s="3" t="s">
        <v>7</v>
      </c>
      <c r="K22" s="3" t="s">
        <v>8</v>
      </c>
      <c r="L22" s="120"/>
      <c r="M22" s="119"/>
      <c r="N22" s="3" t="s">
        <v>6</v>
      </c>
      <c r="O22" s="3" t="s">
        <v>59</v>
      </c>
      <c r="P22" s="3" t="s">
        <v>33</v>
      </c>
      <c r="Q22" s="3" t="s">
        <v>32</v>
      </c>
      <c r="R22" s="3" t="s">
        <v>31</v>
      </c>
      <c r="S22" s="3" t="s">
        <v>6</v>
      </c>
      <c r="T22" s="3" t="s">
        <v>19</v>
      </c>
      <c r="U22" s="3" t="s">
        <v>6</v>
      </c>
      <c r="V22" s="3" t="s">
        <v>19</v>
      </c>
    </row>
    <row r="23" spans="1:22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7">
        <v>6</v>
      </c>
      <c r="G23" s="47">
        <v>7</v>
      </c>
      <c r="H23" s="4">
        <v>8</v>
      </c>
      <c r="I23" s="4">
        <v>9</v>
      </c>
      <c r="J23" s="16">
        <v>10</v>
      </c>
      <c r="K23" s="16">
        <v>11</v>
      </c>
      <c r="L23" s="16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2" s="5" customFormat="1" ht="13.5" customHeight="1">
      <c r="A24" s="54" t="s">
        <v>11</v>
      </c>
      <c r="B24" s="19">
        <f>B28+B69</f>
        <v>77715700</v>
      </c>
      <c r="C24" s="18">
        <v>0</v>
      </c>
      <c r="D24" s="18">
        <v>0</v>
      </c>
      <c r="E24" s="45">
        <v>0</v>
      </c>
      <c r="F24" s="71"/>
      <c r="G24" s="50">
        <f>G28+G67+G69+G83</f>
        <v>0</v>
      </c>
      <c r="H24" s="46"/>
      <c r="I24" s="18"/>
      <c r="J24" s="18"/>
      <c r="K24" s="19">
        <f>K28+K69</f>
        <v>77715700</v>
      </c>
      <c r="L24" s="19">
        <f>L28+L69</f>
        <v>1590009.3499999999</v>
      </c>
      <c r="M24" s="18"/>
      <c r="N24" s="19">
        <f>N28+N69</f>
        <v>5000000</v>
      </c>
      <c r="O24" s="44">
        <f>O28+O69</f>
        <v>0</v>
      </c>
      <c r="P24" s="19">
        <f>P28+P69</f>
        <v>1590009.3499999999</v>
      </c>
      <c r="Q24" s="55">
        <f>Q28+Q69</f>
        <v>0</v>
      </c>
      <c r="R24" s="55">
        <f>R28+R69</f>
        <v>0</v>
      </c>
      <c r="S24" s="19">
        <f>K24-N24</f>
        <v>72715700</v>
      </c>
      <c r="T24" s="18">
        <v>0</v>
      </c>
      <c r="U24" s="18">
        <v>0</v>
      </c>
      <c r="V24" s="18">
        <v>0</v>
      </c>
    </row>
    <row r="25" spans="1:22" s="5" customFormat="1" ht="13.5" customHeight="1">
      <c r="A25" s="17"/>
      <c r="B25" s="19"/>
      <c r="C25" s="18"/>
      <c r="D25" s="18"/>
      <c r="E25" s="18"/>
      <c r="F25" s="48"/>
      <c r="G25" s="49"/>
      <c r="H25" s="18"/>
      <c r="I25" s="18"/>
      <c r="J25" s="18"/>
      <c r="K25" s="19"/>
      <c r="L25" s="20"/>
      <c r="M25" s="21"/>
      <c r="N25" s="20"/>
      <c r="O25" s="40"/>
      <c r="P25" s="20"/>
      <c r="Q25" s="40"/>
      <c r="R25" s="40"/>
      <c r="S25" s="20"/>
      <c r="T25" s="21"/>
      <c r="U25" s="21"/>
      <c r="V25" s="21"/>
    </row>
    <row r="26" spans="1:22" s="5" customFormat="1" ht="13.5" customHeight="1">
      <c r="A26" s="17"/>
      <c r="B26" s="19"/>
      <c r="C26" s="18"/>
      <c r="D26" s="18"/>
      <c r="E26" s="18"/>
      <c r="F26" s="28"/>
      <c r="G26" s="19"/>
      <c r="H26" s="18"/>
      <c r="I26" s="18"/>
      <c r="J26" s="18"/>
      <c r="K26" s="19"/>
      <c r="L26" s="20"/>
      <c r="M26" s="21"/>
      <c r="N26" s="20"/>
      <c r="O26" s="40"/>
      <c r="P26" s="20"/>
      <c r="Q26" s="40"/>
      <c r="R26" s="40"/>
      <c r="S26" s="20"/>
      <c r="T26" s="21"/>
      <c r="U26" s="21"/>
      <c r="V26" s="21"/>
    </row>
    <row r="27" spans="1:22" ht="13.5" customHeight="1">
      <c r="A27" s="17" t="s">
        <v>12</v>
      </c>
      <c r="B27" s="20"/>
      <c r="C27" s="21"/>
      <c r="D27" s="21"/>
      <c r="E27" s="21"/>
      <c r="F27" s="28"/>
      <c r="G27" s="44"/>
      <c r="H27" s="21"/>
      <c r="I27" s="21"/>
      <c r="J27" s="21"/>
      <c r="K27" s="21"/>
      <c r="L27" s="20">
        <f>P27+Q27</f>
        <v>0</v>
      </c>
      <c r="M27" s="21"/>
      <c r="N27" s="20"/>
      <c r="O27" s="21"/>
      <c r="P27" s="20"/>
      <c r="Q27" s="21"/>
      <c r="R27" s="21"/>
      <c r="S27" s="20">
        <f>K27-N27</f>
        <v>0</v>
      </c>
      <c r="T27" s="21"/>
      <c r="U27" s="21"/>
      <c r="V27" s="21"/>
    </row>
    <row r="28" spans="1:22" s="53" customFormat="1" ht="27" customHeight="1">
      <c r="A28" s="63" t="s">
        <v>13</v>
      </c>
      <c r="B28" s="57">
        <f>B29+B43+B56</f>
        <v>77715700</v>
      </c>
      <c r="C28" s="57">
        <f>C29+C43</f>
        <v>0</v>
      </c>
      <c r="D28" s="57">
        <f>D29+D43</f>
        <v>0</v>
      </c>
      <c r="E28" s="57">
        <f>E29+E43</f>
        <v>0</v>
      </c>
      <c r="F28" s="57">
        <f>F29+F43</f>
        <v>0</v>
      </c>
      <c r="G28" s="57">
        <f>G29+G43</f>
        <v>0</v>
      </c>
      <c r="H28" s="57"/>
      <c r="I28" s="57"/>
      <c r="J28" s="57"/>
      <c r="K28" s="57">
        <f>K29+K43+K56</f>
        <v>77715700</v>
      </c>
      <c r="L28" s="57">
        <f>L29+L43+L56</f>
        <v>1590009.3499999999</v>
      </c>
      <c r="M28" s="57">
        <f>M29+M43</f>
        <v>0</v>
      </c>
      <c r="N28" s="57">
        <f>N29+N43+N56</f>
        <v>5000000</v>
      </c>
      <c r="O28" s="57">
        <f>O29+O43+O56</f>
        <v>0</v>
      </c>
      <c r="P28" s="57">
        <f>P29+P43+P56</f>
        <v>1590009.3499999999</v>
      </c>
      <c r="Q28" s="57">
        <f>Q29+Q43</f>
        <v>0</v>
      </c>
      <c r="R28" s="57">
        <f>R29+R43</f>
        <v>0</v>
      </c>
      <c r="S28" s="57">
        <f>S29+S43+S56</f>
        <v>72715700</v>
      </c>
      <c r="T28" s="57">
        <f>T29+T43</f>
        <v>0</v>
      </c>
      <c r="U28" s="57">
        <f>U29+U43</f>
        <v>0</v>
      </c>
      <c r="V28" s="57">
        <f>V29+V43</f>
        <v>0</v>
      </c>
    </row>
    <row r="29" spans="1:22" s="7" customFormat="1" ht="48" customHeight="1">
      <c r="A29" s="86" t="s">
        <v>49</v>
      </c>
      <c r="B29" s="87">
        <v>24016500</v>
      </c>
      <c r="C29" s="88">
        <v>0</v>
      </c>
      <c r="D29" s="88">
        <v>0</v>
      </c>
      <c r="E29" s="88">
        <v>0</v>
      </c>
      <c r="F29" s="88"/>
      <c r="G29" s="88">
        <v>0</v>
      </c>
      <c r="H29" s="88" t="s">
        <v>44</v>
      </c>
      <c r="I29" s="89" t="s">
        <v>58</v>
      </c>
      <c r="J29" s="90">
        <v>42535</v>
      </c>
      <c r="K29" s="91">
        <v>24016500</v>
      </c>
      <c r="L29" s="87">
        <f>P29+Q29</f>
        <v>386597.51</v>
      </c>
      <c r="M29" s="88"/>
      <c r="N29" s="87">
        <v>0</v>
      </c>
      <c r="O29" s="88">
        <v>0</v>
      </c>
      <c r="P29" s="87">
        <f>SUM(P30:P42)</f>
        <v>386597.51</v>
      </c>
      <c r="Q29" s="88">
        <v>0</v>
      </c>
      <c r="R29" s="88">
        <v>0</v>
      </c>
      <c r="S29" s="87">
        <f>B29</f>
        <v>24016500</v>
      </c>
      <c r="T29" s="88">
        <v>0</v>
      </c>
      <c r="U29" s="88">
        <v>0</v>
      </c>
      <c r="V29" s="88">
        <v>0</v>
      </c>
    </row>
    <row r="30" spans="1:22" s="67" customFormat="1" ht="90" customHeight="1">
      <c r="A30" s="64" t="s">
        <v>50</v>
      </c>
      <c r="B30" s="20"/>
      <c r="C30" s="21"/>
      <c r="D30" s="21"/>
      <c r="E30" s="21"/>
      <c r="F30" s="21"/>
      <c r="G30" s="21"/>
      <c r="H30" s="21"/>
      <c r="I30" s="23"/>
      <c r="J30" s="24" t="s">
        <v>57</v>
      </c>
      <c r="K30" s="42"/>
      <c r="L30" s="20"/>
      <c r="M30" s="26">
        <v>42391</v>
      </c>
      <c r="N30" s="30"/>
      <c r="O30" s="25"/>
      <c r="P30" s="30">
        <v>193349.99</v>
      </c>
      <c r="Q30" s="25"/>
      <c r="R30" s="21"/>
      <c r="S30" s="20"/>
      <c r="T30" s="21"/>
      <c r="U30" s="21"/>
      <c r="V30" s="21"/>
    </row>
    <row r="31" spans="1:22" s="7" customFormat="1" ht="12.75" customHeight="1">
      <c r="A31" s="22"/>
      <c r="B31" s="20"/>
      <c r="C31" s="21"/>
      <c r="D31" s="21"/>
      <c r="E31" s="21"/>
      <c r="F31" s="21"/>
      <c r="G31" s="21"/>
      <c r="H31" s="21"/>
      <c r="I31" s="23"/>
      <c r="J31" s="23"/>
      <c r="K31" s="42"/>
      <c r="L31" s="20"/>
      <c r="M31" s="51">
        <v>42420</v>
      </c>
      <c r="N31" s="30"/>
      <c r="O31" s="25"/>
      <c r="P31" s="30">
        <v>193247.52</v>
      </c>
      <c r="Q31" s="25"/>
      <c r="R31" s="21"/>
      <c r="S31" s="20"/>
      <c r="T31" s="21"/>
      <c r="U31" s="21"/>
      <c r="V31" s="21"/>
    </row>
    <row r="32" spans="1:22" s="7" customFormat="1" ht="12.75" customHeight="1">
      <c r="A32" s="22"/>
      <c r="B32" s="20"/>
      <c r="C32" s="21"/>
      <c r="D32" s="21"/>
      <c r="E32" s="21"/>
      <c r="F32" s="21"/>
      <c r="G32" s="21"/>
      <c r="H32" s="21"/>
      <c r="I32" s="23"/>
      <c r="J32" s="23"/>
      <c r="K32" s="42"/>
      <c r="L32" s="20"/>
      <c r="M32" s="51"/>
      <c r="N32" s="30"/>
      <c r="O32" s="25"/>
      <c r="P32" s="30"/>
      <c r="Q32" s="25"/>
      <c r="R32" s="21"/>
      <c r="S32" s="20"/>
      <c r="T32" s="21"/>
      <c r="U32" s="21"/>
      <c r="V32" s="21"/>
    </row>
    <row r="33" spans="1:22" s="7" customFormat="1" ht="12.75" customHeight="1">
      <c r="A33" s="22"/>
      <c r="B33" s="20"/>
      <c r="C33" s="21"/>
      <c r="D33" s="21"/>
      <c r="E33" s="21"/>
      <c r="F33" s="21"/>
      <c r="G33" s="21"/>
      <c r="H33" s="21"/>
      <c r="I33" s="23"/>
      <c r="J33" s="23"/>
      <c r="K33" s="42"/>
      <c r="L33" s="20"/>
      <c r="M33" s="51"/>
      <c r="N33" s="30"/>
      <c r="O33" s="25"/>
      <c r="P33" s="30"/>
      <c r="Q33" s="25"/>
      <c r="R33" s="21"/>
      <c r="S33" s="20"/>
      <c r="T33" s="21"/>
      <c r="U33" s="21"/>
      <c r="V33" s="21"/>
    </row>
    <row r="34" spans="1:22" s="7" customFormat="1" ht="12.75" customHeight="1">
      <c r="A34" s="22"/>
      <c r="B34" s="20"/>
      <c r="C34" s="21"/>
      <c r="D34" s="21"/>
      <c r="E34" s="21"/>
      <c r="F34" s="21"/>
      <c r="G34" s="21"/>
      <c r="H34" s="21"/>
      <c r="I34" s="23"/>
      <c r="J34" s="23"/>
      <c r="K34" s="42"/>
      <c r="L34" s="20"/>
      <c r="M34" s="51"/>
      <c r="N34" s="30"/>
      <c r="O34" s="25"/>
      <c r="P34" s="30"/>
      <c r="Q34" s="25"/>
      <c r="R34" s="21"/>
      <c r="S34" s="20"/>
      <c r="T34" s="21"/>
      <c r="U34" s="21"/>
      <c r="V34" s="21"/>
    </row>
    <row r="35" spans="1:22" s="7" customFormat="1" ht="12.75" customHeight="1">
      <c r="A35" s="22"/>
      <c r="B35" s="20"/>
      <c r="C35" s="21"/>
      <c r="D35" s="21"/>
      <c r="E35" s="21"/>
      <c r="F35" s="21"/>
      <c r="G35" s="21"/>
      <c r="H35" s="21"/>
      <c r="I35" s="23"/>
      <c r="J35" s="23"/>
      <c r="K35" s="42"/>
      <c r="L35" s="20"/>
      <c r="M35" s="51"/>
      <c r="N35" s="30"/>
      <c r="O35" s="25"/>
      <c r="P35" s="30"/>
      <c r="Q35" s="25"/>
      <c r="R35" s="21"/>
      <c r="S35" s="20"/>
      <c r="T35" s="21"/>
      <c r="U35" s="21"/>
      <c r="V35" s="21"/>
    </row>
    <row r="36" spans="1:22" s="7" customFormat="1" ht="12.75" customHeight="1">
      <c r="A36" s="22"/>
      <c r="B36" s="20"/>
      <c r="C36" s="21"/>
      <c r="D36" s="21"/>
      <c r="E36" s="21"/>
      <c r="F36" s="21"/>
      <c r="G36" s="21"/>
      <c r="H36" s="21"/>
      <c r="I36" s="23"/>
      <c r="J36" s="23"/>
      <c r="K36" s="42"/>
      <c r="L36" s="20"/>
      <c r="M36" s="51"/>
      <c r="N36" s="30"/>
      <c r="O36" s="25"/>
      <c r="P36" s="30"/>
      <c r="Q36" s="25"/>
      <c r="R36" s="21"/>
      <c r="S36" s="20"/>
      <c r="T36" s="21"/>
      <c r="U36" s="21"/>
      <c r="V36" s="21"/>
    </row>
    <row r="37" spans="1:22" s="7" customFormat="1" ht="12.75" customHeight="1">
      <c r="A37" s="22"/>
      <c r="B37" s="20"/>
      <c r="C37" s="21"/>
      <c r="D37" s="21"/>
      <c r="E37" s="21"/>
      <c r="F37" s="21"/>
      <c r="G37" s="21"/>
      <c r="H37" s="21"/>
      <c r="I37" s="23"/>
      <c r="J37" s="23"/>
      <c r="K37" s="42"/>
      <c r="L37" s="20"/>
      <c r="M37" s="51"/>
      <c r="N37" s="30"/>
      <c r="O37" s="25"/>
      <c r="P37" s="30"/>
      <c r="Q37" s="25"/>
      <c r="R37" s="21"/>
      <c r="S37" s="20"/>
      <c r="T37" s="21"/>
      <c r="U37" s="21"/>
      <c r="V37" s="21"/>
    </row>
    <row r="38" spans="1:22" s="7" customFormat="1" ht="12.75" customHeight="1">
      <c r="A38" s="22"/>
      <c r="B38" s="20"/>
      <c r="C38" s="21"/>
      <c r="D38" s="21"/>
      <c r="E38" s="21"/>
      <c r="F38" s="21"/>
      <c r="G38" s="21"/>
      <c r="H38" s="21"/>
      <c r="I38" s="23"/>
      <c r="J38" s="23"/>
      <c r="K38" s="42"/>
      <c r="L38" s="20"/>
      <c r="M38" s="51"/>
      <c r="N38" s="30"/>
      <c r="O38" s="25"/>
      <c r="P38" s="30"/>
      <c r="Q38" s="25"/>
      <c r="R38" s="21"/>
      <c r="S38" s="20"/>
      <c r="T38" s="21"/>
      <c r="U38" s="21"/>
      <c r="V38" s="21"/>
    </row>
    <row r="39" spans="1:22" s="7" customFormat="1" ht="12.75" customHeight="1">
      <c r="A39" s="22"/>
      <c r="B39" s="20"/>
      <c r="C39" s="21"/>
      <c r="D39" s="21"/>
      <c r="E39" s="21"/>
      <c r="F39" s="21"/>
      <c r="G39" s="21"/>
      <c r="H39" s="21"/>
      <c r="I39" s="23"/>
      <c r="J39" s="23"/>
      <c r="K39" s="42"/>
      <c r="L39" s="20"/>
      <c r="M39" s="51"/>
      <c r="N39" s="30"/>
      <c r="O39" s="25"/>
      <c r="P39" s="30"/>
      <c r="Q39" s="25"/>
      <c r="R39" s="21"/>
      <c r="S39" s="20"/>
      <c r="T39" s="21"/>
      <c r="U39" s="21"/>
      <c r="V39" s="21"/>
    </row>
    <row r="40" spans="1:22" s="7" customFormat="1" ht="12.75" customHeight="1">
      <c r="A40" s="22"/>
      <c r="B40" s="20"/>
      <c r="C40" s="21"/>
      <c r="D40" s="21"/>
      <c r="E40" s="21"/>
      <c r="F40" s="21"/>
      <c r="G40" s="21"/>
      <c r="H40" s="21"/>
      <c r="I40" s="23"/>
      <c r="J40" s="23"/>
      <c r="K40" s="42"/>
      <c r="L40" s="20"/>
      <c r="M40" s="51"/>
      <c r="N40" s="30"/>
      <c r="O40" s="25"/>
      <c r="P40" s="30"/>
      <c r="Q40" s="25"/>
      <c r="R40" s="21"/>
      <c r="S40" s="20"/>
      <c r="T40" s="21"/>
      <c r="U40" s="21"/>
      <c r="V40" s="21"/>
    </row>
    <row r="41" spans="1:22" s="7" customFormat="1" ht="12.75" customHeight="1">
      <c r="A41" s="22"/>
      <c r="B41" s="20"/>
      <c r="C41" s="21"/>
      <c r="D41" s="21"/>
      <c r="E41" s="21"/>
      <c r="F41" s="21"/>
      <c r="G41" s="21"/>
      <c r="H41" s="21"/>
      <c r="I41" s="23"/>
      <c r="J41" s="23"/>
      <c r="K41" s="42"/>
      <c r="L41" s="20"/>
      <c r="M41" s="51"/>
      <c r="N41" s="30"/>
      <c r="O41" s="25"/>
      <c r="P41" s="30"/>
      <c r="Q41" s="25"/>
      <c r="R41" s="21"/>
      <c r="S41" s="20"/>
      <c r="T41" s="21"/>
      <c r="U41" s="21"/>
      <c r="V41" s="21"/>
    </row>
    <row r="42" spans="1:22" s="7" customFormat="1" ht="12.75" customHeight="1">
      <c r="A42" s="22"/>
      <c r="B42" s="20"/>
      <c r="C42" s="21"/>
      <c r="D42" s="21"/>
      <c r="E42" s="21"/>
      <c r="F42" s="21"/>
      <c r="G42" s="21"/>
      <c r="H42" s="21"/>
      <c r="I42" s="23"/>
      <c r="J42" s="23"/>
      <c r="K42" s="42"/>
      <c r="L42" s="20"/>
      <c r="M42" s="51"/>
      <c r="N42" s="30"/>
      <c r="O42" s="25"/>
      <c r="P42" s="30"/>
      <c r="Q42" s="25"/>
      <c r="R42" s="21"/>
      <c r="S42" s="20"/>
      <c r="T42" s="21"/>
      <c r="U42" s="21"/>
      <c r="V42" s="21"/>
    </row>
    <row r="43" spans="1:22" s="7" customFormat="1" ht="81" customHeight="1">
      <c r="A43" s="82" t="s">
        <v>55</v>
      </c>
      <c r="B43" s="83">
        <v>43699200</v>
      </c>
      <c r="C43" s="76">
        <v>0</v>
      </c>
      <c r="D43" s="76">
        <v>0</v>
      </c>
      <c r="E43" s="76">
        <v>0</v>
      </c>
      <c r="F43" s="84"/>
      <c r="G43" s="77">
        <v>0</v>
      </c>
      <c r="H43" s="76" t="s">
        <v>52</v>
      </c>
      <c r="I43" s="85" t="s">
        <v>58</v>
      </c>
      <c r="J43" s="79">
        <v>42724</v>
      </c>
      <c r="K43" s="80">
        <v>43699200</v>
      </c>
      <c r="L43" s="75">
        <f>P43+Q43</f>
        <v>900577.37</v>
      </c>
      <c r="M43" s="84"/>
      <c r="N43" s="75">
        <v>5000000</v>
      </c>
      <c r="O43" s="76">
        <v>0</v>
      </c>
      <c r="P43" s="75">
        <f>SUM(P44:P55)</f>
        <v>900577.37</v>
      </c>
      <c r="Q43" s="76">
        <v>0</v>
      </c>
      <c r="R43" s="76">
        <v>0</v>
      </c>
      <c r="S43" s="75">
        <v>38699200</v>
      </c>
      <c r="T43" s="76">
        <v>0</v>
      </c>
      <c r="U43" s="76">
        <v>0</v>
      </c>
      <c r="V43" s="76">
        <v>0</v>
      </c>
    </row>
    <row r="44" spans="1:22" s="7" customFormat="1" ht="81" customHeight="1">
      <c r="A44" s="64" t="s">
        <v>51</v>
      </c>
      <c r="B44" s="20"/>
      <c r="C44" s="21"/>
      <c r="D44" s="21"/>
      <c r="E44" s="21"/>
      <c r="F44" s="41"/>
      <c r="G44" s="21"/>
      <c r="H44" s="21"/>
      <c r="I44" s="23"/>
      <c r="J44" s="24" t="s">
        <v>57</v>
      </c>
      <c r="K44" s="42"/>
      <c r="L44" s="20"/>
      <c r="M44" s="26">
        <v>42391</v>
      </c>
      <c r="N44" s="30"/>
      <c r="O44" s="25"/>
      <c r="P44" s="30">
        <v>474943.23</v>
      </c>
      <c r="Q44" s="25"/>
      <c r="R44" s="21"/>
      <c r="S44" s="20"/>
      <c r="T44" s="21"/>
      <c r="U44" s="21"/>
      <c r="V44" s="21"/>
    </row>
    <row r="45" spans="1:22" s="7" customFormat="1" ht="13.5" customHeight="1">
      <c r="A45" s="64"/>
      <c r="B45" s="20"/>
      <c r="C45" s="21"/>
      <c r="D45" s="21"/>
      <c r="E45" s="21"/>
      <c r="F45" s="41"/>
      <c r="G45" s="21"/>
      <c r="H45" s="21"/>
      <c r="I45" s="23"/>
      <c r="J45" s="24"/>
      <c r="K45" s="42"/>
      <c r="L45" s="20"/>
      <c r="M45" s="51">
        <v>42397</v>
      </c>
      <c r="N45" s="30">
        <v>5000000</v>
      </c>
      <c r="O45" s="25"/>
      <c r="P45" s="30"/>
      <c r="Q45" s="25"/>
      <c r="R45" s="21"/>
      <c r="S45" s="20"/>
      <c r="T45" s="21"/>
      <c r="U45" s="21"/>
      <c r="V45" s="21"/>
    </row>
    <row r="46" spans="1:22" s="7" customFormat="1" ht="13.5" customHeight="1">
      <c r="A46" s="64"/>
      <c r="B46" s="20"/>
      <c r="C46" s="21"/>
      <c r="D46" s="21"/>
      <c r="E46" s="21"/>
      <c r="F46" s="41"/>
      <c r="G46" s="21"/>
      <c r="H46" s="21"/>
      <c r="I46" s="23"/>
      <c r="J46" s="24"/>
      <c r="K46" s="42"/>
      <c r="L46" s="20"/>
      <c r="M46" s="51">
        <v>42420</v>
      </c>
      <c r="N46" s="30"/>
      <c r="O46" s="25"/>
      <c r="P46" s="30">
        <v>425634.14</v>
      </c>
      <c r="Q46" s="25"/>
      <c r="R46" s="21"/>
      <c r="S46" s="20"/>
      <c r="T46" s="21"/>
      <c r="U46" s="21"/>
      <c r="V46" s="21"/>
    </row>
    <row r="47" spans="1:22" s="7" customFormat="1" ht="13.5" customHeight="1">
      <c r="A47" s="64"/>
      <c r="B47" s="20"/>
      <c r="C47" s="21"/>
      <c r="D47" s="21"/>
      <c r="E47" s="21"/>
      <c r="F47" s="41"/>
      <c r="G47" s="21"/>
      <c r="H47" s="21"/>
      <c r="I47" s="23"/>
      <c r="J47" s="24"/>
      <c r="K47" s="42"/>
      <c r="L47" s="20"/>
      <c r="M47" s="51"/>
      <c r="N47" s="30"/>
      <c r="O47" s="25"/>
      <c r="P47" s="30"/>
      <c r="Q47" s="25"/>
      <c r="R47" s="21"/>
      <c r="S47" s="20"/>
      <c r="T47" s="21"/>
      <c r="U47" s="21"/>
      <c r="V47" s="21"/>
    </row>
    <row r="48" spans="1:22" s="7" customFormat="1" ht="13.5" customHeight="1">
      <c r="A48" s="64"/>
      <c r="B48" s="20"/>
      <c r="C48" s="21"/>
      <c r="D48" s="21"/>
      <c r="E48" s="21"/>
      <c r="F48" s="41"/>
      <c r="G48" s="21"/>
      <c r="H48" s="21"/>
      <c r="I48" s="23"/>
      <c r="J48" s="24"/>
      <c r="K48" s="42"/>
      <c r="L48" s="20"/>
      <c r="M48" s="51"/>
      <c r="N48" s="30"/>
      <c r="O48" s="25"/>
      <c r="P48" s="30"/>
      <c r="Q48" s="25"/>
      <c r="R48" s="21"/>
      <c r="S48" s="20"/>
      <c r="T48" s="21"/>
      <c r="U48" s="21"/>
      <c r="V48" s="21"/>
    </row>
    <row r="49" spans="1:22" s="7" customFormat="1" ht="13.5" customHeight="1">
      <c r="A49" s="64"/>
      <c r="B49" s="20"/>
      <c r="C49" s="21"/>
      <c r="D49" s="21"/>
      <c r="E49" s="21"/>
      <c r="F49" s="41"/>
      <c r="G49" s="21"/>
      <c r="H49" s="21"/>
      <c r="I49" s="23"/>
      <c r="J49" s="24"/>
      <c r="K49" s="42"/>
      <c r="L49" s="20"/>
      <c r="M49" s="51"/>
      <c r="N49" s="30"/>
      <c r="O49" s="25"/>
      <c r="P49" s="30"/>
      <c r="Q49" s="25"/>
      <c r="R49" s="21"/>
      <c r="S49" s="20"/>
      <c r="T49" s="21"/>
      <c r="U49" s="21"/>
      <c r="V49" s="21"/>
    </row>
    <row r="50" spans="1:22" s="7" customFormat="1" ht="13.5" customHeight="1">
      <c r="A50" s="64"/>
      <c r="B50" s="20"/>
      <c r="C50" s="21"/>
      <c r="D50" s="21"/>
      <c r="E50" s="21"/>
      <c r="F50" s="41"/>
      <c r="G50" s="21"/>
      <c r="H50" s="21"/>
      <c r="I50" s="23"/>
      <c r="J50" s="24"/>
      <c r="K50" s="42"/>
      <c r="L50" s="20"/>
      <c r="M50" s="51"/>
      <c r="N50" s="30"/>
      <c r="O50" s="25"/>
      <c r="P50" s="30"/>
      <c r="Q50" s="25"/>
      <c r="R50" s="21"/>
      <c r="S50" s="20"/>
      <c r="T50" s="21"/>
      <c r="U50" s="21"/>
      <c r="V50" s="21"/>
    </row>
    <row r="51" spans="1:22" s="7" customFormat="1" ht="13.5" customHeight="1">
      <c r="A51" s="64"/>
      <c r="B51" s="20"/>
      <c r="C51" s="21"/>
      <c r="D51" s="21"/>
      <c r="E51" s="21"/>
      <c r="F51" s="41"/>
      <c r="G51" s="21"/>
      <c r="H51" s="21"/>
      <c r="I51" s="23"/>
      <c r="J51" s="24"/>
      <c r="K51" s="42"/>
      <c r="L51" s="20"/>
      <c r="M51" s="51"/>
      <c r="N51" s="30"/>
      <c r="O51" s="25"/>
      <c r="P51" s="30"/>
      <c r="Q51" s="25"/>
      <c r="R51" s="21"/>
      <c r="S51" s="20"/>
      <c r="T51" s="21"/>
      <c r="U51" s="21"/>
      <c r="V51" s="21"/>
    </row>
    <row r="52" spans="1:22" s="7" customFormat="1" ht="13.5" customHeight="1">
      <c r="A52" s="64"/>
      <c r="B52" s="20"/>
      <c r="C52" s="21"/>
      <c r="D52" s="21"/>
      <c r="E52" s="21"/>
      <c r="F52" s="41"/>
      <c r="G52" s="21"/>
      <c r="H52" s="21"/>
      <c r="I52" s="23"/>
      <c r="J52" s="24"/>
      <c r="K52" s="42"/>
      <c r="L52" s="20"/>
      <c r="M52" s="51"/>
      <c r="N52" s="30"/>
      <c r="O52" s="25"/>
      <c r="P52" s="30"/>
      <c r="Q52" s="25"/>
      <c r="R52" s="21"/>
      <c r="S52" s="20"/>
      <c r="T52" s="21"/>
      <c r="U52" s="21"/>
      <c r="V52" s="21"/>
    </row>
    <row r="53" spans="1:22" s="7" customFormat="1" ht="13.5" customHeight="1">
      <c r="A53" s="64"/>
      <c r="B53" s="20"/>
      <c r="C53" s="21"/>
      <c r="D53" s="21"/>
      <c r="E53" s="21"/>
      <c r="F53" s="41"/>
      <c r="G53" s="21"/>
      <c r="H53" s="21"/>
      <c r="I53" s="23"/>
      <c r="J53" s="24"/>
      <c r="K53" s="42"/>
      <c r="L53" s="20"/>
      <c r="M53" s="51"/>
      <c r="N53" s="30"/>
      <c r="O53" s="25"/>
      <c r="P53" s="30"/>
      <c r="Q53" s="25"/>
      <c r="R53" s="21"/>
      <c r="S53" s="20"/>
      <c r="T53" s="21"/>
      <c r="U53" s="21"/>
      <c r="V53" s="21"/>
    </row>
    <row r="54" spans="1:22" s="7" customFormat="1" ht="13.5" customHeight="1">
      <c r="A54" s="64"/>
      <c r="B54" s="20"/>
      <c r="C54" s="21"/>
      <c r="D54" s="21"/>
      <c r="E54" s="21"/>
      <c r="F54" s="41"/>
      <c r="G54" s="21"/>
      <c r="H54" s="21"/>
      <c r="I54" s="23"/>
      <c r="J54" s="24"/>
      <c r="K54" s="42"/>
      <c r="L54" s="20"/>
      <c r="M54" s="51"/>
      <c r="N54" s="30"/>
      <c r="O54" s="25"/>
      <c r="P54" s="30"/>
      <c r="Q54" s="25"/>
      <c r="R54" s="21"/>
      <c r="S54" s="20"/>
      <c r="T54" s="21"/>
      <c r="U54" s="21"/>
      <c r="V54" s="21"/>
    </row>
    <row r="55" spans="1:22" s="7" customFormat="1" ht="13.5" customHeight="1">
      <c r="A55" s="64"/>
      <c r="B55" s="20"/>
      <c r="C55" s="21"/>
      <c r="D55" s="21"/>
      <c r="E55" s="21"/>
      <c r="F55" s="41"/>
      <c r="G55" s="21"/>
      <c r="H55" s="21"/>
      <c r="I55" s="23"/>
      <c r="J55" s="24"/>
      <c r="K55" s="42"/>
      <c r="L55" s="20"/>
      <c r="M55" s="51"/>
      <c r="N55" s="30"/>
      <c r="O55" s="25"/>
      <c r="P55" s="30"/>
      <c r="Q55" s="25"/>
      <c r="R55" s="21"/>
      <c r="S55" s="20"/>
      <c r="T55" s="21"/>
      <c r="U55" s="21"/>
      <c r="V55" s="21"/>
    </row>
    <row r="56" spans="1:22" s="7" customFormat="1" ht="122.25" customHeight="1">
      <c r="A56" s="74" t="s">
        <v>60</v>
      </c>
      <c r="B56" s="75">
        <v>10000000</v>
      </c>
      <c r="C56" s="76">
        <v>0</v>
      </c>
      <c r="D56" s="76">
        <v>0</v>
      </c>
      <c r="E56" s="76">
        <v>0</v>
      </c>
      <c r="F56" s="97"/>
      <c r="G56" s="97"/>
      <c r="H56" s="95" t="s">
        <v>63</v>
      </c>
      <c r="I56" s="78" t="s">
        <v>56</v>
      </c>
      <c r="J56" s="79">
        <v>43223</v>
      </c>
      <c r="K56" s="80">
        <v>10000000</v>
      </c>
      <c r="L56" s="75">
        <f>P56+Q56</f>
        <v>302834.47</v>
      </c>
      <c r="M56" s="81"/>
      <c r="N56" s="75"/>
      <c r="O56" s="76"/>
      <c r="P56" s="75">
        <f>P57+P58+P59+P60+P61+P62+P63+P64+P65+P66</f>
        <v>302834.47</v>
      </c>
      <c r="Q56" s="76"/>
      <c r="R56" s="76"/>
      <c r="S56" s="75">
        <v>10000000</v>
      </c>
      <c r="T56" s="76"/>
      <c r="U56" s="76"/>
      <c r="V56" s="76"/>
    </row>
    <row r="57" spans="1:22" s="7" customFormat="1" ht="42.75" customHeight="1">
      <c r="A57" s="64" t="s">
        <v>61</v>
      </c>
      <c r="B57" s="69"/>
      <c r="C57" s="69"/>
      <c r="D57" s="69"/>
      <c r="E57" s="69"/>
      <c r="F57" s="41"/>
      <c r="G57" s="43"/>
      <c r="H57" s="96" t="s">
        <v>64</v>
      </c>
      <c r="I57" s="67"/>
      <c r="J57" s="67"/>
      <c r="K57" s="42"/>
      <c r="L57" s="20"/>
      <c r="M57" s="51"/>
      <c r="N57" s="30"/>
      <c r="O57" s="25"/>
      <c r="P57" s="30"/>
      <c r="Q57" s="25"/>
      <c r="R57" s="21"/>
      <c r="S57" s="20"/>
      <c r="T57" s="21"/>
      <c r="U57" s="21"/>
      <c r="V57" s="21"/>
    </row>
    <row r="58" spans="1:22" s="7" customFormat="1" ht="72" customHeight="1">
      <c r="A58" s="64"/>
      <c r="B58" s="20"/>
      <c r="C58" s="21"/>
      <c r="D58" s="21"/>
      <c r="E58" s="21"/>
      <c r="F58" s="41"/>
      <c r="G58" s="21"/>
      <c r="H58" s="21"/>
      <c r="I58" s="23"/>
      <c r="J58" s="24"/>
      <c r="K58" s="42"/>
      <c r="L58" s="20"/>
      <c r="M58" s="51">
        <v>42388</v>
      </c>
      <c r="N58" s="30"/>
      <c r="O58" s="25"/>
      <c r="P58" s="30">
        <v>163080.37</v>
      </c>
      <c r="Q58" s="25"/>
      <c r="R58" s="21"/>
      <c r="S58" s="20"/>
      <c r="T58" s="21"/>
      <c r="U58" s="21"/>
      <c r="V58" s="21"/>
    </row>
    <row r="59" spans="1:22" s="7" customFormat="1" ht="13.5" customHeight="1">
      <c r="A59" s="64"/>
      <c r="B59" s="20"/>
      <c r="C59" s="21"/>
      <c r="D59" s="21"/>
      <c r="E59" s="21"/>
      <c r="F59" s="41"/>
      <c r="G59" s="21"/>
      <c r="H59" s="21"/>
      <c r="I59" s="23"/>
      <c r="J59" s="24"/>
      <c r="K59" s="42"/>
      <c r="L59" s="20"/>
      <c r="M59" s="51">
        <v>42419</v>
      </c>
      <c r="N59" s="30"/>
      <c r="O59" s="25"/>
      <c r="P59" s="30">
        <v>139754.1</v>
      </c>
      <c r="Q59" s="25"/>
      <c r="R59" s="21"/>
      <c r="S59" s="20"/>
      <c r="T59" s="21"/>
      <c r="U59" s="21"/>
      <c r="V59" s="21"/>
    </row>
    <row r="60" spans="1:22" s="7" customFormat="1" ht="13.5" customHeight="1">
      <c r="A60" s="64"/>
      <c r="B60" s="20"/>
      <c r="C60" s="21"/>
      <c r="D60" s="21"/>
      <c r="E60" s="21"/>
      <c r="F60" s="41"/>
      <c r="G60" s="21"/>
      <c r="H60" s="21"/>
      <c r="I60" s="23"/>
      <c r="J60" s="24"/>
      <c r="K60" s="42"/>
      <c r="L60" s="20"/>
      <c r="M60" s="51"/>
      <c r="N60" s="30"/>
      <c r="O60" s="25"/>
      <c r="P60" s="30"/>
      <c r="Q60" s="25"/>
      <c r="R60" s="21"/>
      <c r="S60" s="20"/>
      <c r="T60" s="21"/>
      <c r="U60" s="21"/>
      <c r="V60" s="21"/>
    </row>
    <row r="61" spans="1:22" s="7" customFormat="1" ht="13.5" customHeight="1">
      <c r="A61" s="64"/>
      <c r="B61" s="20"/>
      <c r="C61" s="21"/>
      <c r="D61" s="21"/>
      <c r="E61" s="21"/>
      <c r="F61" s="41"/>
      <c r="G61" s="21"/>
      <c r="H61" s="21"/>
      <c r="I61" s="23"/>
      <c r="J61" s="24"/>
      <c r="K61" s="42"/>
      <c r="L61" s="20"/>
      <c r="M61" s="51"/>
      <c r="N61" s="30"/>
      <c r="O61" s="25"/>
      <c r="P61" s="30"/>
      <c r="Q61" s="25"/>
      <c r="R61" s="21"/>
      <c r="S61" s="20"/>
      <c r="T61" s="21"/>
      <c r="U61" s="21"/>
      <c r="V61" s="21"/>
    </row>
    <row r="62" spans="1:22" s="7" customFormat="1" ht="13.5" customHeight="1">
      <c r="A62" s="64"/>
      <c r="B62" s="20"/>
      <c r="C62" s="21"/>
      <c r="D62" s="21"/>
      <c r="E62" s="21"/>
      <c r="F62" s="41"/>
      <c r="G62" s="21"/>
      <c r="H62" s="21"/>
      <c r="I62" s="23"/>
      <c r="J62" s="24"/>
      <c r="K62" s="42"/>
      <c r="L62" s="20"/>
      <c r="M62" s="51"/>
      <c r="N62" s="30"/>
      <c r="O62" s="25"/>
      <c r="P62" s="30"/>
      <c r="Q62" s="25"/>
      <c r="R62" s="21"/>
      <c r="S62" s="20"/>
      <c r="T62" s="21"/>
      <c r="U62" s="21"/>
      <c r="V62" s="21"/>
    </row>
    <row r="63" spans="1:22" s="7" customFormat="1" ht="15.75" customHeight="1">
      <c r="A63" s="64"/>
      <c r="B63" s="20"/>
      <c r="C63" s="21"/>
      <c r="D63" s="21"/>
      <c r="E63" s="21"/>
      <c r="F63" s="41"/>
      <c r="G63" s="21"/>
      <c r="H63" s="23"/>
      <c r="I63" s="23"/>
      <c r="J63" s="24"/>
      <c r="K63" s="42"/>
      <c r="L63" s="20"/>
      <c r="M63" s="51"/>
      <c r="N63" s="30"/>
      <c r="O63" s="25"/>
      <c r="P63" s="30"/>
      <c r="Q63" s="25"/>
      <c r="R63" s="21"/>
      <c r="S63" s="20"/>
      <c r="T63" s="21"/>
      <c r="U63" s="21"/>
      <c r="V63" s="21"/>
    </row>
    <row r="64" spans="2:22" s="7" customFormat="1" ht="36" customHeight="1">
      <c r="B64" s="20"/>
      <c r="C64" s="21"/>
      <c r="D64" s="21"/>
      <c r="E64" s="21"/>
      <c r="F64" s="41"/>
      <c r="G64" s="21"/>
      <c r="H64" s="23"/>
      <c r="I64" s="23"/>
      <c r="J64" s="24"/>
      <c r="K64" s="42"/>
      <c r="L64" s="20"/>
      <c r="M64" s="51"/>
      <c r="N64" s="30"/>
      <c r="O64" s="25"/>
      <c r="P64" s="30"/>
      <c r="Q64" s="25"/>
      <c r="R64" s="21"/>
      <c r="S64" s="20"/>
      <c r="T64" s="21"/>
      <c r="U64" s="21"/>
      <c r="V64" s="21"/>
    </row>
    <row r="65" spans="1:22" s="7" customFormat="1" ht="36" customHeight="1">
      <c r="A65" s="64"/>
      <c r="B65" s="20"/>
      <c r="C65" s="21"/>
      <c r="D65" s="21"/>
      <c r="E65" s="21"/>
      <c r="F65" s="41"/>
      <c r="G65" s="21"/>
      <c r="H65" s="73"/>
      <c r="I65" s="23"/>
      <c r="J65" s="24"/>
      <c r="K65" s="42"/>
      <c r="L65" s="20"/>
      <c r="M65" s="51"/>
      <c r="N65" s="30"/>
      <c r="O65" s="25"/>
      <c r="P65" s="30"/>
      <c r="Q65" s="25"/>
      <c r="R65" s="21"/>
      <c r="S65" s="20"/>
      <c r="T65" s="21"/>
      <c r="U65" s="21"/>
      <c r="V65" s="21"/>
    </row>
    <row r="66" spans="1:22" s="7" customFormat="1" ht="36" customHeight="1">
      <c r="A66" s="64"/>
      <c r="B66" s="20"/>
      <c r="C66" s="21"/>
      <c r="D66" s="21"/>
      <c r="E66" s="21"/>
      <c r="F66" s="41"/>
      <c r="G66" s="21"/>
      <c r="H66" s="23"/>
      <c r="I66" s="23"/>
      <c r="J66" s="24"/>
      <c r="K66" s="42"/>
      <c r="L66" s="20"/>
      <c r="M66" s="51"/>
      <c r="N66" s="30"/>
      <c r="O66" s="25"/>
      <c r="P66" s="30"/>
      <c r="Q66" s="25"/>
      <c r="R66" s="21"/>
      <c r="S66" s="20"/>
      <c r="T66" s="21"/>
      <c r="U66" s="21"/>
      <c r="V66" s="21"/>
    </row>
    <row r="67" spans="1:22" s="65" customFormat="1" ht="13.5" customHeight="1">
      <c r="A67" s="56" t="s">
        <v>14</v>
      </c>
      <c r="B67" s="57">
        <v>0</v>
      </c>
      <c r="C67" s="58">
        <v>0</v>
      </c>
      <c r="D67" s="58">
        <v>0</v>
      </c>
      <c r="E67" s="58">
        <v>0</v>
      </c>
      <c r="F67" s="59"/>
      <c r="G67" s="58">
        <v>0</v>
      </c>
      <c r="H67" s="58" t="s">
        <v>43</v>
      </c>
      <c r="I67" s="59" t="s">
        <v>43</v>
      </c>
      <c r="J67" s="59">
        <v>0</v>
      </c>
      <c r="K67" s="60">
        <v>0</v>
      </c>
      <c r="L67" s="57">
        <f>N67+P67+Q67</f>
        <v>0</v>
      </c>
      <c r="M67" s="58"/>
      <c r="N67" s="57">
        <v>0</v>
      </c>
      <c r="O67" s="58">
        <v>0</v>
      </c>
      <c r="P67" s="57">
        <v>0</v>
      </c>
      <c r="Q67" s="58">
        <v>0</v>
      </c>
      <c r="R67" s="58">
        <v>0</v>
      </c>
      <c r="S67" s="57">
        <f>B67</f>
        <v>0</v>
      </c>
      <c r="T67" s="58">
        <v>0</v>
      </c>
      <c r="U67" s="58">
        <v>0</v>
      </c>
      <c r="V67" s="58">
        <v>0</v>
      </c>
    </row>
    <row r="68" spans="1:22" s="6" customFormat="1" ht="13.5" customHeight="1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0"/>
      <c r="L68" s="20">
        <f>N68+P68+Q68</f>
        <v>0</v>
      </c>
      <c r="M68" s="25"/>
      <c r="N68" s="30"/>
      <c r="O68" s="25"/>
      <c r="P68" s="30"/>
      <c r="Q68" s="21"/>
      <c r="R68" s="21"/>
      <c r="S68" s="20"/>
      <c r="T68" s="21"/>
      <c r="U68" s="21"/>
      <c r="V68" s="21"/>
    </row>
    <row r="69" spans="1:22" s="52" customFormat="1" ht="19.5" customHeight="1">
      <c r="A69" s="56" t="s">
        <v>15</v>
      </c>
      <c r="B69" s="57"/>
      <c r="C69" s="58"/>
      <c r="D69" s="58"/>
      <c r="E69" s="58"/>
      <c r="F69" s="61"/>
      <c r="G69" s="70">
        <v>0</v>
      </c>
      <c r="H69" s="58"/>
      <c r="I69" s="58"/>
      <c r="J69" s="62"/>
      <c r="K69" s="57">
        <f>K70</f>
        <v>0</v>
      </c>
      <c r="L69" s="57">
        <f aca="true" t="shared" si="0" ref="L69:V69">L70</f>
        <v>0</v>
      </c>
      <c r="M69" s="57">
        <f t="shared" si="0"/>
        <v>0</v>
      </c>
      <c r="N69" s="57">
        <f>N70</f>
        <v>0</v>
      </c>
      <c r="O69" s="57">
        <f t="shared" si="0"/>
        <v>0</v>
      </c>
      <c r="P69" s="57">
        <f>P70</f>
        <v>0</v>
      </c>
      <c r="Q69" s="57">
        <f t="shared" si="0"/>
        <v>0</v>
      </c>
      <c r="R69" s="57">
        <f t="shared" si="0"/>
        <v>0</v>
      </c>
      <c r="S69" s="68">
        <f>K69-N69</f>
        <v>0</v>
      </c>
      <c r="T69" s="57">
        <f t="shared" si="0"/>
        <v>0</v>
      </c>
      <c r="U69" s="57">
        <f t="shared" si="0"/>
        <v>0</v>
      </c>
      <c r="V69" s="57">
        <f t="shared" si="0"/>
        <v>0</v>
      </c>
    </row>
    <row r="70" spans="1:22" ht="56.25" customHeight="1">
      <c r="A70" s="82"/>
      <c r="B70" s="83"/>
      <c r="C70" s="76"/>
      <c r="D70" s="76"/>
      <c r="E70" s="76"/>
      <c r="F70" s="84"/>
      <c r="G70" s="92"/>
      <c r="H70" s="85"/>
      <c r="I70" s="85"/>
      <c r="J70" s="81"/>
      <c r="K70" s="75"/>
      <c r="L70" s="75"/>
      <c r="M70" s="93"/>
      <c r="N70" s="75"/>
      <c r="O70" s="75"/>
      <c r="P70" s="75"/>
      <c r="Q70" s="76"/>
      <c r="R70" s="76"/>
      <c r="S70" s="94"/>
      <c r="T70" s="76"/>
      <c r="U70" s="76"/>
      <c r="V70" s="76"/>
    </row>
    <row r="71" spans="1:22" ht="30" customHeight="1">
      <c r="A71" s="22"/>
      <c r="B71" s="66"/>
      <c r="C71" s="21"/>
      <c r="D71" s="21"/>
      <c r="E71" s="21"/>
      <c r="F71" s="41"/>
      <c r="G71" s="43"/>
      <c r="H71" s="23"/>
      <c r="I71" s="23"/>
      <c r="J71" s="51"/>
      <c r="K71" s="72"/>
      <c r="L71" s="20"/>
      <c r="M71" s="51"/>
      <c r="N71" s="20"/>
      <c r="O71" s="21"/>
      <c r="P71" s="20"/>
      <c r="Q71" s="21"/>
      <c r="R71" s="21"/>
      <c r="S71" s="20"/>
      <c r="T71" s="21"/>
      <c r="U71" s="21"/>
      <c r="V71" s="21"/>
    </row>
    <row r="72" spans="1:22" ht="12.75" customHeight="1">
      <c r="A72" s="22"/>
      <c r="B72" s="66"/>
      <c r="C72" s="21"/>
      <c r="D72" s="21"/>
      <c r="E72" s="21"/>
      <c r="F72" s="41"/>
      <c r="G72" s="43"/>
      <c r="H72" s="23"/>
      <c r="I72" s="23"/>
      <c r="J72" s="51"/>
      <c r="K72" s="72"/>
      <c r="L72" s="20"/>
      <c r="M72" s="51"/>
      <c r="N72" s="20"/>
      <c r="O72" s="43"/>
      <c r="P72" s="20"/>
      <c r="Q72" s="21"/>
      <c r="R72" s="21"/>
      <c r="S72" s="20"/>
      <c r="T72" s="21"/>
      <c r="U72" s="21"/>
      <c r="V72" s="21"/>
    </row>
    <row r="73" spans="1:22" ht="30.75" customHeight="1">
      <c r="A73" s="22"/>
      <c r="B73" s="66"/>
      <c r="C73" s="21"/>
      <c r="D73" s="21"/>
      <c r="E73" s="21"/>
      <c r="F73" s="41"/>
      <c r="G73" s="43"/>
      <c r="H73" s="23"/>
      <c r="I73" s="23"/>
      <c r="J73" s="51"/>
      <c r="K73" s="72"/>
      <c r="L73" s="20"/>
      <c r="M73" s="51"/>
      <c r="N73" s="20"/>
      <c r="O73" s="21"/>
      <c r="P73" s="20"/>
      <c r="Q73" s="21"/>
      <c r="R73" s="21"/>
      <c r="S73" s="20"/>
      <c r="T73" s="21"/>
      <c r="U73" s="21"/>
      <c r="V73" s="21"/>
    </row>
    <row r="74" spans="1:22" ht="12.75" customHeight="1">
      <c r="A74" s="22"/>
      <c r="B74" s="66"/>
      <c r="C74" s="21"/>
      <c r="D74" s="21"/>
      <c r="E74" s="21"/>
      <c r="F74" s="41"/>
      <c r="G74" s="43"/>
      <c r="H74" s="23"/>
      <c r="I74" s="23"/>
      <c r="J74" s="51"/>
      <c r="K74" s="72"/>
      <c r="L74" s="20"/>
      <c r="M74" s="51"/>
      <c r="N74" s="20"/>
      <c r="O74" s="21"/>
      <c r="P74" s="20"/>
      <c r="Q74" s="21"/>
      <c r="R74" s="21"/>
      <c r="S74" s="20"/>
      <c r="T74" s="21"/>
      <c r="U74" s="21"/>
      <c r="V74" s="21"/>
    </row>
    <row r="75" spans="1:22" ht="12.75" customHeight="1">
      <c r="A75" s="22"/>
      <c r="B75" s="66"/>
      <c r="C75" s="21"/>
      <c r="D75" s="21"/>
      <c r="E75" s="21"/>
      <c r="F75" s="41"/>
      <c r="G75" s="43"/>
      <c r="H75" s="23"/>
      <c r="I75" s="23"/>
      <c r="J75" s="51"/>
      <c r="K75" s="72"/>
      <c r="L75" s="20"/>
      <c r="M75" s="51"/>
      <c r="N75" s="20"/>
      <c r="O75" s="21"/>
      <c r="P75" s="20"/>
      <c r="Q75" s="21"/>
      <c r="R75" s="21"/>
      <c r="S75" s="20"/>
      <c r="T75" s="21"/>
      <c r="U75" s="21"/>
      <c r="V75" s="21"/>
    </row>
    <row r="76" spans="1:22" ht="12.75" customHeight="1">
      <c r="A76" s="22"/>
      <c r="B76" s="66"/>
      <c r="C76" s="21"/>
      <c r="D76" s="21"/>
      <c r="E76" s="21"/>
      <c r="F76" s="41"/>
      <c r="G76" s="43"/>
      <c r="H76" s="23"/>
      <c r="I76" s="23"/>
      <c r="J76" s="51"/>
      <c r="K76" s="72"/>
      <c r="L76" s="20"/>
      <c r="M76" s="51"/>
      <c r="N76" s="20"/>
      <c r="O76" s="21"/>
      <c r="P76" s="20"/>
      <c r="Q76" s="21"/>
      <c r="R76" s="21"/>
      <c r="S76" s="20"/>
      <c r="T76" s="21"/>
      <c r="U76" s="21"/>
      <c r="V76" s="21"/>
    </row>
    <row r="77" spans="1:22" ht="12.75" customHeight="1">
      <c r="A77" s="22"/>
      <c r="B77" s="66"/>
      <c r="C77" s="21"/>
      <c r="D77" s="21"/>
      <c r="E77" s="21"/>
      <c r="F77" s="41"/>
      <c r="G77" s="43"/>
      <c r="H77" s="23"/>
      <c r="I77" s="23"/>
      <c r="J77" s="51"/>
      <c r="K77" s="72"/>
      <c r="L77" s="20"/>
      <c r="M77" s="51"/>
      <c r="N77" s="20"/>
      <c r="O77" s="21"/>
      <c r="P77" s="20"/>
      <c r="Q77" s="21"/>
      <c r="R77" s="21"/>
      <c r="S77" s="20"/>
      <c r="T77" s="21"/>
      <c r="U77" s="21"/>
      <c r="V77" s="21"/>
    </row>
    <row r="78" spans="1:22" ht="12.75" customHeight="1">
      <c r="A78" s="22"/>
      <c r="B78" s="66"/>
      <c r="C78" s="21"/>
      <c r="D78" s="21"/>
      <c r="E78" s="21"/>
      <c r="F78" s="41"/>
      <c r="G78" s="43"/>
      <c r="H78" s="23"/>
      <c r="I78" s="23"/>
      <c r="J78" s="51"/>
      <c r="K78" s="72"/>
      <c r="L78" s="20"/>
      <c r="M78" s="51"/>
      <c r="N78" s="20"/>
      <c r="O78" s="21"/>
      <c r="P78" s="20"/>
      <c r="Q78" s="21"/>
      <c r="R78" s="21"/>
      <c r="S78" s="20"/>
      <c r="T78" s="21"/>
      <c r="U78" s="21"/>
      <c r="V78" s="21"/>
    </row>
    <row r="79" spans="1:22" ht="12.75" customHeight="1">
      <c r="A79" s="22"/>
      <c r="B79" s="66"/>
      <c r="C79" s="21"/>
      <c r="D79" s="21"/>
      <c r="E79" s="21"/>
      <c r="F79" s="41"/>
      <c r="G79" s="43"/>
      <c r="H79" s="23"/>
      <c r="I79" s="23"/>
      <c r="J79" s="51"/>
      <c r="K79" s="72"/>
      <c r="L79" s="20"/>
      <c r="M79" s="51"/>
      <c r="N79" s="20"/>
      <c r="O79" s="21"/>
      <c r="P79" s="20"/>
      <c r="Q79" s="21"/>
      <c r="R79" s="21"/>
      <c r="S79" s="20"/>
      <c r="T79" s="21"/>
      <c r="U79" s="21"/>
      <c r="V79" s="21"/>
    </row>
    <row r="80" spans="1:22" ht="12.75" customHeight="1">
      <c r="A80" s="22"/>
      <c r="B80" s="66"/>
      <c r="C80" s="21"/>
      <c r="D80" s="21"/>
      <c r="E80" s="21"/>
      <c r="F80" s="41"/>
      <c r="G80" s="43"/>
      <c r="H80" s="23"/>
      <c r="I80" s="23"/>
      <c r="J80" s="51"/>
      <c r="K80" s="72"/>
      <c r="L80" s="20"/>
      <c r="M80" s="51"/>
      <c r="N80" s="20"/>
      <c r="O80" s="21"/>
      <c r="P80" s="20"/>
      <c r="Q80" s="21"/>
      <c r="R80" s="21"/>
      <c r="S80" s="20"/>
      <c r="T80" s="21"/>
      <c r="U80" s="21"/>
      <c r="V80" s="21"/>
    </row>
    <row r="81" spans="1:22" ht="12.75" customHeight="1">
      <c r="A81" s="22"/>
      <c r="B81" s="66"/>
      <c r="C81" s="21"/>
      <c r="D81" s="21"/>
      <c r="E81" s="21"/>
      <c r="F81" s="41"/>
      <c r="G81" s="43"/>
      <c r="H81" s="23"/>
      <c r="I81" s="23"/>
      <c r="J81" s="51"/>
      <c r="K81" s="72"/>
      <c r="L81" s="20"/>
      <c r="M81" s="51"/>
      <c r="N81" s="20"/>
      <c r="O81" s="21"/>
      <c r="P81" s="20"/>
      <c r="Q81" s="21"/>
      <c r="R81" s="21"/>
      <c r="S81" s="20"/>
      <c r="T81" s="21"/>
      <c r="U81" s="21"/>
      <c r="V81" s="21"/>
    </row>
    <row r="82" spans="1:22" ht="12.75" customHeight="1">
      <c r="A82" s="22"/>
      <c r="B82" s="66"/>
      <c r="C82" s="21"/>
      <c r="D82" s="21"/>
      <c r="E82" s="21"/>
      <c r="F82" s="41"/>
      <c r="G82" s="43"/>
      <c r="H82" s="23"/>
      <c r="I82" s="23"/>
      <c r="J82" s="51"/>
      <c r="K82" s="72"/>
      <c r="L82" s="20"/>
      <c r="M82" s="51"/>
      <c r="N82" s="20"/>
      <c r="O82" s="21"/>
      <c r="P82" s="20"/>
      <c r="Q82" s="21"/>
      <c r="R82" s="21"/>
      <c r="S82" s="20"/>
      <c r="T82" s="21"/>
      <c r="U82" s="21"/>
      <c r="V82" s="21"/>
    </row>
    <row r="83" spans="1:22" s="5" customFormat="1" ht="13.5" customHeight="1">
      <c r="A83" s="56" t="s">
        <v>29</v>
      </c>
      <c r="B83" s="57">
        <v>0</v>
      </c>
      <c r="C83" s="58">
        <v>0</v>
      </c>
      <c r="D83" s="58">
        <v>0</v>
      </c>
      <c r="E83" s="58">
        <v>0</v>
      </c>
      <c r="F83" s="58"/>
      <c r="G83" s="58">
        <v>0</v>
      </c>
      <c r="H83" s="58"/>
      <c r="I83" s="59"/>
      <c r="J83" s="59"/>
      <c r="K83" s="60">
        <v>0</v>
      </c>
      <c r="L83" s="57">
        <v>0</v>
      </c>
      <c r="M83" s="58"/>
      <c r="N83" s="57">
        <v>0</v>
      </c>
      <c r="O83" s="58">
        <v>0</v>
      </c>
      <c r="P83" s="57">
        <v>0</v>
      </c>
      <c r="Q83" s="58">
        <v>0</v>
      </c>
      <c r="R83" s="58">
        <v>0</v>
      </c>
      <c r="S83" s="57">
        <f>B83</f>
        <v>0</v>
      </c>
      <c r="T83" s="58">
        <v>0</v>
      </c>
      <c r="U83" s="58">
        <v>0</v>
      </c>
      <c r="V83" s="58">
        <v>0</v>
      </c>
    </row>
    <row r="84" spans="1:22" ht="13.5" customHeight="1">
      <c r="A84" s="27" t="s">
        <v>30</v>
      </c>
      <c r="B84" s="20">
        <v>0</v>
      </c>
      <c r="C84" s="21">
        <v>0</v>
      </c>
      <c r="D84" s="21">
        <v>0</v>
      </c>
      <c r="E84" s="21">
        <v>0</v>
      </c>
      <c r="F84" s="21"/>
      <c r="G84" s="21">
        <v>0</v>
      </c>
      <c r="H84" s="21"/>
      <c r="I84" s="21"/>
      <c r="J84" s="21"/>
      <c r="K84" s="20">
        <v>0</v>
      </c>
      <c r="L84" s="20">
        <v>0</v>
      </c>
      <c r="M84" s="21"/>
      <c r="N84" s="20">
        <v>0</v>
      </c>
      <c r="O84" s="21">
        <v>0</v>
      </c>
      <c r="P84" s="20">
        <v>0</v>
      </c>
      <c r="Q84" s="21">
        <v>0</v>
      </c>
      <c r="R84" s="21">
        <v>0</v>
      </c>
      <c r="S84" s="20">
        <f>B84</f>
        <v>0</v>
      </c>
      <c r="T84" s="21">
        <v>0</v>
      </c>
      <c r="U84" s="21">
        <v>0</v>
      </c>
      <c r="V84" s="21">
        <v>0</v>
      </c>
    </row>
    <row r="85" spans="1:22" ht="13.5" customHeight="1">
      <c r="A85" s="29"/>
      <c r="B85" s="20"/>
      <c r="C85" s="21"/>
      <c r="D85" s="21"/>
      <c r="E85" s="21"/>
      <c r="F85" s="21"/>
      <c r="G85" s="21"/>
      <c r="H85" s="21"/>
      <c r="I85" s="21"/>
      <c r="J85" s="21"/>
      <c r="K85" s="20"/>
      <c r="L85" s="20"/>
      <c r="M85" s="21"/>
      <c r="N85" s="20"/>
      <c r="O85" s="21"/>
      <c r="P85" s="20"/>
      <c r="Q85" s="21"/>
      <c r="R85" s="21"/>
      <c r="S85" s="20"/>
      <c r="T85" s="21"/>
      <c r="U85" s="21"/>
      <c r="V85" s="21"/>
    </row>
    <row r="86" spans="1:22" ht="15.75" customHeight="1">
      <c r="A86" s="8"/>
      <c r="B86" s="12"/>
      <c r="C86" s="12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31" t="s">
        <v>53</v>
      </c>
      <c r="B87" s="32"/>
      <c r="C87" s="33"/>
      <c r="D87" s="33"/>
      <c r="E87" s="33"/>
      <c r="F87" s="33"/>
      <c r="G87" s="34"/>
      <c r="H87" s="34"/>
      <c r="I87" s="35"/>
      <c r="J87" s="34"/>
      <c r="K87" s="34"/>
      <c r="L87" s="34" t="s">
        <v>54</v>
      </c>
      <c r="M87" s="33"/>
      <c r="N87" s="33"/>
      <c r="O87" s="35"/>
      <c r="P87" s="1"/>
      <c r="Q87" s="1"/>
      <c r="R87" s="1"/>
      <c r="S87" s="1"/>
      <c r="T87" s="1"/>
      <c r="U87" s="1"/>
      <c r="V87" s="1"/>
    </row>
    <row r="88" spans="1:15" ht="15.75">
      <c r="A88" s="36"/>
      <c r="B88" s="31"/>
      <c r="C88" s="31"/>
      <c r="D88" s="31"/>
      <c r="E88" s="31" t="s">
        <v>22</v>
      </c>
      <c r="F88" s="31"/>
      <c r="G88" s="35"/>
      <c r="H88" s="35"/>
      <c r="I88" s="35"/>
      <c r="J88" s="35"/>
      <c r="K88" s="35" t="s">
        <v>23</v>
      </c>
      <c r="L88" s="35"/>
      <c r="M88" s="31"/>
      <c r="N88" s="31"/>
      <c r="O88" s="35"/>
    </row>
    <row r="89" spans="1:15" ht="15.75">
      <c r="A89" s="31" t="s">
        <v>45</v>
      </c>
      <c r="B89" s="32"/>
      <c r="C89" s="33"/>
      <c r="D89" s="33"/>
      <c r="E89" s="33"/>
      <c r="F89" s="33"/>
      <c r="G89" s="33"/>
      <c r="H89" s="37"/>
      <c r="I89" s="38"/>
      <c r="J89" s="39"/>
      <c r="K89" s="107" t="s">
        <v>46</v>
      </c>
      <c r="L89" s="108"/>
      <c r="M89" s="108"/>
      <c r="N89" s="108"/>
      <c r="O89" s="108"/>
    </row>
    <row r="90" spans="1:15" ht="15.75">
      <c r="A90" s="36"/>
      <c r="B90" s="31"/>
      <c r="C90" s="31"/>
      <c r="D90" s="31"/>
      <c r="E90" s="31" t="s">
        <v>22</v>
      </c>
      <c r="F90" s="31"/>
      <c r="G90" s="35"/>
      <c r="H90" s="35"/>
      <c r="I90" s="35"/>
      <c r="J90" s="35"/>
      <c r="K90" s="35" t="s">
        <v>23</v>
      </c>
      <c r="L90" s="35"/>
      <c r="M90" s="31"/>
      <c r="N90" s="31"/>
      <c r="O90" s="35"/>
    </row>
    <row r="91" spans="1:15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3" ht="12.75">
      <c r="A93" t="s">
        <v>27</v>
      </c>
    </row>
  </sheetData>
  <sheetProtection/>
  <mergeCells count="51">
    <mergeCell ref="I15:L15"/>
    <mergeCell ref="A16:H16"/>
    <mergeCell ref="I16:L16"/>
    <mergeCell ref="M20:R20"/>
    <mergeCell ref="B20:E20"/>
    <mergeCell ref="A17:H17"/>
    <mergeCell ref="D21:E21"/>
    <mergeCell ref="U21:V21"/>
    <mergeCell ref="A20:A22"/>
    <mergeCell ref="U19:V19"/>
    <mergeCell ref="B21:C21"/>
    <mergeCell ref="I20:I22"/>
    <mergeCell ref="J20:K21"/>
    <mergeCell ref="H20:H22"/>
    <mergeCell ref="I10:L10"/>
    <mergeCell ref="S21:T21"/>
    <mergeCell ref="L20:L22"/>
    <mergeCell ref="A13:H13"/>
    <mergeCell ref="M13:P13"/>
    <mergeCell ref="A12:H12"/>
    <mergeCell ref="F20:G21"/>
    <mergeCell ref="M21:M22"/>
    <mergeCell ref="N21:R21"/>
    <mergeCell ref="S20:V20"/>
    <mergeCell ref="N1:V1"/>
    <mergeCell ref="A5:V5"/>
    <mergeCell ref="A6:V6"/>
    <mergeCell ref="I9:L9"/>
    <mergeCell ref="F4:N4"/>
    <mergeCell ref="O2:V2"/>
    <mergeCell ref="A3:V3"/>
    <mergeCell ref="M14:P14"/>
    <mergeCell ref="A10:H10"/>
    <mergeCell ref="M11:P11"/>
    <mergeCell ref="I8:P8"/>
    <mergeCell ref="M9:P9"/>
    <mergeCell ref="A11:H11"/>
    <mergeCell ref="A14:H14"/>
    <mergeCell ref="I11:L11"/>
    <mergeCell ref="I14:L14"/>
    <mergeCell ref="I13:L13"/>
    <mergeCell ref="M12:P12"/>
    <mergeCell ref="A8:H9"/>
    <mergeCell ref="K89:O89"/>
    <mergeCell ref="I17:L17"/>
    <mergeCell ref="M17:P17"/>
    <mergeCell ref="A15:H15"/>
    <mergeCell ref="M15:P15"/>
    <mergeCell ref="I12:L12"/>
    <mergeCell ref="M10:P10"/>
    <mergeCell ref="M16:P16"/>
  </mergeCells>
  <printOptions/>
  <pageMargins left="0.31496062992125984" right="0.15748031496062992" top="0.5118110236220472" bottom="0.3937007874015748" header="0.5118110236220472" footer="0.1968503937007874"/>
  <pageSetup fitToHeight="2" fitToWidth="1" horizontalDpi="600" verticalDpi="600" orientation="landscape" paperSize="9" scale="49" r:id="rId1"/>
  <rowBreaks count="1" manualBreakCount="1"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Синицина Е.В.</cp:lastModifiedBy>
  <cp:lastPrinted>2016-03-01T06:19:25Z</cp:lastPrinted>
  <dcterms:created xsi:type="dcterms:W3CDTF">2009-02-26T08:01:05Z</dcterms:created>
  <dcterms:modified xsi:type="dcterms:W3CDTF">2016-03-01T06:20:09Z</dcterms:modified>
  <cp:category/>
  <cp:version/>
  <cp:contentType/>
  <cp:contentStatus/>
</cp:coreProperties>
</file>