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<sst xmlns="http://schemas.openxmlformats.org/spreadsheetml/2006/main" count="277" uniqueCount="155">
  <si>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</si>
  <si>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</si>
  <si>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</si>
  <si>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</si>
  <si>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</si>
  <si>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</si>
  <si>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</si>
  <si>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</si>
  <si>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</si>
  <si>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</si>
  <si>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</si>
  <si>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</si>
  <si>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</si>
  <si>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</si>
  <si>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</si>
  <si>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</si>
  <si>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</si>
  <si>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</si>
  <si>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</si>
  <si>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</si>
  <si>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</si>
  <si>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</si>
  <si>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</si>
  <si>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</si>
  <si>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</si>
  <si>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</si>
  <si>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</si>
  <si>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</si>
  <si>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</si>
  <si>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</si>
  <si>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</si>
  <si>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</si>
  <si>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</si>
  <si>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</si>
  <si>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</si>
  <si>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</si>
  <si>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</si>
  <si>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</si>
  <si>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</si>
  <si>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</si>
  <si>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</si>
  <si>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</si>
  <si>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</si>
  <si>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</si>
  <si>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</si>
  <si>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</si>
  <si>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</si>
  <si>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</si>
  <si>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</si>
  <si>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</si>
  <si>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</si>
  <si>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</si>
  <si>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</si>
  <si>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</si>
  <si>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</si>
  <si>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</si>
  <si>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</si>
  <si>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</si>
  <si>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</si>
  <si>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</si>
  <si>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</si>
  <si>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</si>
  <si>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</si>
  <si>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</si>
  <si>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</si>
  <si>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</si>
  <si>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</si>
  <si>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</si>
  <si>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</si>
  <si>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</si>
  <si>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</si>
  <si>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</si>
  <si>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</si>
  <si>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</si>
  <si>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</si>
  <si>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</si>
  <si>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</si>
  <si>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</si>
  <si>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</si>
  <si>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</si>
  <si>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</si>
  <si>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</si>
  <si>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</si>
  <si>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</si>
  <si>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</si>
  <si>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</si>
  <si>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</si>
  <si>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</si>
  <si>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</si>
  <si>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</si>
  <si>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</si>
  <si>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</si>
  <si>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</si>
  <si>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</si>
  <si>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</si>
  <si>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</si>
  <si>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</si>
  <si>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</si>
  <si>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</si>
  <si>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</si>
  <si>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</si>
  <si>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</si>
  <si>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</si>
  <si>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</si>
  <si>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</si>
  <si>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</si>
  <si>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</si>
  <si>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</si>
  <si>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</si>
  <si>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</si>
  <si>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</si>
  <si>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</si>
  <si>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</si>
  <si>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</si>
  <si>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</si>
  <si>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</si>
  <si>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</si>
  <si>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</si>
  <si>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</si>
  <si>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</si>
  <si>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</si>
  <si>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</si>
  <si>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</si>
  <si>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</si>
  <si>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</si>
  <si>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</si>
  <si>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</si>
  <si>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</si>
  <si>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</si>
  <si>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</si>
  <si>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</si>
  <si>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</si>
  <si>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</si>
  <si>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</si>
  <si>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</si>
  <si>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</si>
  <si>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</si>
  <si>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</si>
  <si>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</si>
  <si>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</si>
  <si>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</si>
  <si>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</si>
  <si>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</si>
  <si>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</si>
  <si>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</si>
  <si>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</si>
  <si>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</si>
  <si>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</si>
  <si>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</si>
  <si>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</si>
  <si>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</si>
  <si>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</si>
  <si>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</si>
  <si>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</si>
  <si>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января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</si>
</sst>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A124">
      <selection activeCell="C136" sqref="C136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2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3:20" ht="18.75" customHeight="1" thickBot="1">
      <c r="C3" s="64" t="s">
        <v>154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3" t="s">
        <v>0</v>
      </c>
      <c r="B8" s="55" t="s">
        <v>1</v>
      </c>
      <c r="C8" s="57" t="s">
        <v>42</v>
      </c>
      <c r="D8" s="59" t="s">
        <v>41</v>
      </c>
      <c r="E8" s="61" t="s">
        <v>2</v>
      </c>
      <c r="F8" s="61"/>
      <c r="G8" s="61"/>
      <c r="H8" s="62" t="s">
        <v>6</v>
      </c>
      <c r="I8" s="61" t="s">
        <v>33</v>
      </c>
      <c r="J8" s="61"/>
      <c r="K8" s="61"/>
      <c r="L8" s="62" t="s">
        <v>36</v>
      </c>
      <c r="M8" s="61" t="s">
        <v>34</v>
      </c>
      <c r="N8" s="61"/>
      <c r="O8" s="61"/>
      <c r="P8" s="62" t="s">
        <v>37</v>
      </c>
      <c r="Q8" s="61" t="s">
        <v>35</v>
      </c>
      <c r="R8" s="61"/>
      <c r="S8" s="61"/>
      <c r="T8" s="62" t="s">
        <v>38</v>
      </c>
      <c r="U8" s="43"/>
      <c r="V8" s="43"/>
    </row>
    <row r="9" spans="1:20" ht="45.75">
      <c r="A9" s="54"/>
      <c r="B9" s="56"/>
      <c r="C9" s="58"/>
      <c r="D9" s="60"/>
      <c r="E9" s="21" t="s">
        <v>3</v>
      </c>
      <c r="F9" s="21" t="s">
        <v>4</v>
      </c>
      <c r="G9" s="21" t="s">
        <v>5</v>
      </c>
      <c r="H9" s="63"/>
      <c r="I9" s="21" t="s">
        <v>7</v>
      </c>
      <c r="J9" s="21" t="s">
        <v>8</v>
      </c>
      <c r="K9" s="21" t="s">
        <v>9</v>
      </c>
      <c r="L9" s="63"/>
      <c r="M9" s="21" t="s">
        <v>10</v>
      </c>
      <c r="N9" s="21" t="s">
        <v>11</v>
      </c>
      <c r="O9" s="21" t="s">
        <v>12</v>
      </c>
      <c r="P9" s="63"/>
      <c r="Q9" s="21" t="s">
        <v>13</v>
      </c>
      <c r="R9" s="21" t="s">
        <v>14</v>
      </c>
      <c r="S9" s="21" t="s">
        <v>15</v>
      </c>
      <c r="T9" s="6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0</v>
      </c>
      <c r="E11" s="8">
        <f>D11</f>
        <v>0</v>
      </c>
      <c r="F11" s="22">
        <f>E135</f>
        <v>1760.2699999999968</v>
      </c>
      <c r="G11" s="22">
        <f>F135</f>
        <v>27019.719999999994</v>
      </c>
      <c r="H11" s="23">
        <f>E11</f>
        <v>0</v>
      </c>
      <c r="I11" s="22">
        <f>H135</f>
        <v>18832.15999999999</v>
      </c>
      <c r="J11" s="22">
        <f>I135</f>
        <v>19657.499999999993</v>
      </c>
      <c r="K11" s="22">
        <f>J135</f>
        <v>11831.719999999987</v>
      </c>
      <c r="L11" s="22">
        <f>I11</f>
        <v>18832.15999999999</v>
      </c>
      <c r="M11" s="22">
        <f>L135</f>
        <v>5615.199999999997</v>
      </c>
      <c r="N11" s="22">
        <f>M135</f>
        <v>8961.829999999994</v>
      </c>
      <c r="O11" s="22">
        <f>N135</f>
        <v>2632.970000000001</v>
      </c>
      <c r="P11" s="22">
        <f>M11</f>
        <v>5615.199999999997</v>
      </c>
      <c r="Q11" s="22">
        <f>P135</f>
        <v>2126.9199999999983</v>
      </c>
      <c r="R11" s="22">
        <f>Q135</f>
        <v>5237.290000000001</v>
      </c>
      <c r="S11" s="22">
        <f>R135</f>
        <v>9484.620000000003</v>
      </c>
      <c r="T11" s="22">
        <f>Q11</f>
        <v>2126.9199999999983</v>
      </c>
    </row>
    <row r="12" spans="1:20" ht="13.5" thickBot="1">
      <c r="A12" s="24" t="s">
        <v>105</v>
      </c>
      <c r="B12" s="4" t="s">
        <v>19</v>
      </c>
      <c r="C12" s="51">
        <v>493799.07</v>
      </c>
      <c r="D12" s="47">
        <f>H12+L12+P12+T12</f>
        <v>237535</v>
      </c>
      <c r="E12" s="26">
        <v>13637.1</v>
      </c>
      <c r="F12" s="26">
        <v>47104</v>
      </c>
      <c r="G12" s="26">
        <v>14980.2</v>
      </c>
      <c r="H12" s="23">
        <f>E12+F12+G12</f>
        <v>75721.3</v>
      </c>
      <c r="I12" s="26">
        <v>21263.6</v>
      </c>
      <c r="J12" s="26">
        <v>12573.3</v>
      </c>
      <c r="K12" s="26">
        <v>15216.8</v>
      </c>
      <c r="L12" s="23">
        <f aca="true" t="shared" si="1" ref="L12:L75">I12+J12+K12</f>
        <v>49053.7</v>
      </c>
      <c r="M12" s="26">
        <v>22772.5</v>
      </c>
      <c r="N12" s="26">
        <v>12988.3</v>
      </c>
      <c r="O12" s="26">
        <v>15007</v>
      </c>
      <c r="P12" s="23">
        <f aca="true" t="shared" si="2" ref="P12:P75">M12+N12+O12</f>
        <v>50767.8</v>
      </c>
      <c r="Q12" s="27">
        <v>21596.4</v>
      </c>
      <c r="R12" s="25">
        <v>14723.7</v>
      </c>
      <c r="S12" s="26">
        <v>25672.1</v>
      </c>
      <c r="T12" s="23">
        <f aca="true" t="shared" si="3" ref="T12:T75">Q12+R12+S12</f>
        <v>61992.200000000004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43699.2</v>
      </c>
      <c r="D124" s="47">
        <f t="shared" si="11"/>
        <v>43699.2</v>
      </c>
      <c r="E124" s="23"/>
      <c r="F124" s="23"/>
      <c r="G124" s="23"/>
      <c r="H124" s="23">
        <f t="shared" si="7"/>
        <v>0</v>
      </c>
      <c r="I124" s="23"/>
      <c r="J124" s="23"/>
      <c r="K124" s="23"/>
      <c r="L124" s="23">
        <f t="shared" si="8"/>
        <v>0</v>
      </c>
      <c r="M124" s="23"/>
      <c r="N124" s="23">
        <v>23000</v>
      </c>
      <c r="O124" s="23"/>
      <c r="P124" s="23">
        <f t="shared" si="9"/>
        <v>23000</v>
      </c>
      <c r="Q124" s="23"/>
      <c r="R124" s="23">
        <v>20699.2</v>
      </c>
      <c r="S124" s="23"/>
      <c r="T124" s="23">
        <f t="shared" si="10"/>
        <v>20699.2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246662.06999999998</v>
      </c>
      <c r="E125" s="23">
        <v>26408.4</v>
      </c>
      <c r="F125" s="23">
        <v>16783.75</v>
      </c>
      <c r="G125" s="23">
        <v>15636.85</v>
      </c>
      <c r="H125" s="23">
        <f>E125+F125+G125</f>
        <v>58829</v>
      </c>
      <c r="I125" s="23">
        <v>25708.95</v>
      </c>
      <c r="J125" s="23">
        <v>25433.15</v>
      </c>
      <c r="K125" s="23">
        <v>33656.2</v>
      </c>
      <c r="L125" s="23">
        <f>I125+J125+K125</f>
        <v>84798.3</v>
      </c>
      <c r="M125" s="23">
        <v>20609.45</v>
      </c>
      <c r="N125" s="23">
        <v>14070.75</v>
      </c>
      <c r="O125" s="23">
        <v>19148.07</v>
      </c>
      <c r="P125" s="23">
        <f t="shared" si="9"/>
        <v>53828.27</v>
      </c>
      <c r="Q125" s="23">
        <v>20189.65</v>
      </c>
      <c r="R125" s="23">
        <v>19417.95</v>
      </c>
      <c r="S125" s="23">
        <v>9598.9</v>
      </c>
      <c r="T125" s="23">
        <f>Q125+R125+S125</f>
        <v>49206.50000000001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9602</v>
      </c>
      <c r="E126" s="23">
        <v>960</v>
      </c>
      <c r="F126" s="23">
        <v>960</v>
      </c>
      <c r="G126" s="23">
        <v>960</v>
      </c>
      <c r="H126" s="23">
        <f>E126+F126+G126</f>
        <v>2880</v>
      </c>
      <c r="I126" s="23">
        <v>800</v>
      </c>
      <c r="J126" s="23">
        <v>800</v>
      </c>
      <c r="K126" s="23">
        <v>800</v>
      </c>
      <c r="L126" s="23">
        <f>I126+J126+K126</f>
        <v>2400</v>
      </c>
      <c r="M126" s="23">
        <v>800</v>
      </c>
      <c r="N126" s="23">
        <v>800</v>
      </c>
      <c r="O126" s="23">
        <v>800</v>
      </c>
      <c r="P126" s="23">
        <f>M126+N126+O126</f>
        <v>2400</v>
      </c>
      <c r="Q126" s="23">
        <v>640</v>
      </c>
      <c r="R126" s="23">
        <v>640</v>
      </c>
      <c r="S126" s="23">
        <v>642</v>
      </c>
      <c r="T126" s="23">
        <f>Q126+R126+S126</f>
        <v>1922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537498.27</v>
      </c>
      <c r="D127" s="47">
        <f t="shared" si="24"/>
        <v>537498.27</v>
      </c>
      <c r="E127" s="25">
        <f t="shared" si="24"/>
        <v>41005.5</v>
      </c>
      <c r="F127" s="25">
        <f t="shared" si="24"/>
        <v>64847.75</v>
      </c>
      <c r="G127" s="25">
        <f t="shared" si="24"/>
        <v>31577.050000000003</v>
      </c>
      <c r="H127" s="25">
        <f t="shared" si="24"/>
        <v>137430.3</v>
      </c>
      <c r="I127" s="25">
        <f t="shared" si="24"/>
        <v>47772.55</v>
      </c>
      <c r="J127" s="25">
        <f t="shared" si="24"/>
        <v>38806.45</v>
      </c>
      <c r="K127" s="25">
        <f t="shared" si="24"/>
        <v>49673</v>
      </c>
      <c r="L127" s="25">
        <f t="shared" si="24"/>
        <v>136252</v>
      </c>
      <c r="M127" s="25">
        <f t="shared" si="24"/>
        <v>44181.95</v>
      </c>
      <c r="N127" s="25">
        <f t="shared" si="24"/>
        <v>50859.05</v>
      </c>
      <c r="O127" s="25">
        <f t="shared" si="24"/>
        <v>34955.07</v>
      </c>
      <c r="P127" s="25">
        <f t="shared" si="24"/>
        <v>129996.07</v>
      </c>
      <c r="Q127" s="25">
        <f t="shared" si="24"/>
        <v>42426.05</v>
      </c>
      <c r="R127" s="25">
        <f t="shared" si="24"/>
        <v>55480.850000000006</v>
      </c>
      <c r="S127" s="25">
        <f t="shared" si="24"/>
        <v>35913</v>
      </c>
      <c r="T127" s="25">
        <f t="shared" si="24"/>
        <v>133819.90000000002</v>
      </c>
    </row>
    <row r="128" spans="1:20" ht="12.75">
      <c r="A128" s="6" t="s">
        <v>39</v>
      </c>
      <c r="B128" s="4" t="s">
        <v>24</v>
      </c>
      <c r="C128" s="51">
        <v>513164.17</v>
      </c>
      <c r="D128" s="47">
        <f>D130+D131+D129</f>
        <v>513164.1699999999</v>
      </c>
      <c r="E128" s="47">
        <f>E130+E131+E129</f>
        <v>39245.23</v>
      </c>
      <c r="F128" s="47">
        <f aca="true" t="shared" si="25" ref="F128:T128">F130+F131+F129</f>
        <v>39588.3</v>
      </c>
      <c r="G128" s="47">
        <f t="shared" si="25"/>
        <v>39764.61</v>
      </c>
      <c r="H128" s="47">
        <f t="shared" si="25"/>
        <v>118598.14</v>
      </c>
      <c r="I128" s="47">
        <f t="shared" si="25"/>
        <v>46947.21</v>
      </c>
      <c r="J128" s="47">
        <f t="shared" si="25"/>
        <v>46632.23</v>
      </c>
      <c r="K128" s="47">
        <f t="shared" si="25"/>
        <v>55889.52</v>
      </c>
      <c r="L128" s="47">
        <f t="shared" si="25"/>
        <v>149468.96</v>
      </c>
      <c r="M128" s="47">
        <f t="shared" si="25"/>
        <v>40835.32</v>
      </c>
      <c r="N128" s="47">
        <f t="shared" si="25"/>
        <v>42853.81</v>
      </c>
      <c r="O128" s="47">
        <f t="shared" si="25"/>
        <v>35461.119999999995</v>
      </c>
      <c r="P128" s="47">
        <f t="shared" si="25"/>
        <v>119150.25</v>
      </c>
      <c r="Q128" s="47">
        <f t="shared" si="25"/>
        <v>39315.68</v>
      </c>
      <c r="R128" s="47">
        <f t="shared" si="25"/>
        <v>51233.520000000004</v>
      </c>
      <c r="S128" s="47">
        <f t="shared" si="25"/>
        <v>35397.62</v>
      </c>
      <c r="T128" s="47">
        <f t="shared" si="25"/>
        <v>125946.82</v>
      </c>
    </row>
    <row r="129" spans="1:20" ht="12.75">
      <c r="A129" s="6" t="s">
        <v>150</v>
      </c>
      <c r="B129" s="4"/>
      <c r="C129" s="47"/>
      <c r="D129" s="47">
        <f>H129+L129+P129+T129</f>
        <v>0</v>
      </c>
      <c r="E129" s="25"/>
      <c r="F129" s="25"/>
      <c r="G129" s="25"/>
      <c r="H129" s="23">
        <f>E129+F129+G129</f>
        <v>0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266502.1</v>
      </c>
      <c r="E130" s="23">
        <v>22836.83</v>
      </c>
      <c r="F130" s="23">
        <v>22804.55</v>
      </c>
      <c r="G130" s="23">
        <v>24127.76</v>
      </c>
      <c r="H130" s="23">
        <f>E130+F130+G130</f>
        <v>69769.14</v>
      </c>
      <c r="I130" s="23">
        <v>21238.26</v>
      </c>
      <c r="J130" s="23">
        <v>21199.08</v>
      </c>
      <c r="K130" s="23">
        <v>22233.32</v>
      </c>
      <c r="L130" s="23">
        <f>I130+J130+K130</f>
        <v>64670.659999999996</v>
      </c>
      <c r="M130" s="23">
        <v>20225.87</v>
      </c>
      <c r="N130" s="23">
        <v>28783.06</v>
      </c>
      <c r="O130" s="23">
        <v>16313.05</v>
      </c>
      <c r="P130" s="23">
        <f>M130+N130+O130</f>
        <v>65321.979999999996</v>
      </c>
      <c r="Q130" s="23">
        <v>19126.03</v>
      </c>
      <c r="R130" s="23">
        <v>31815.57</v>
      </c>
      <c r="S130" s="23">
        <v>15798.72</v>
      </c>
      <c r="T130" s="23">
        <f>Q130+R130+S130</f>
        <v>66740.31999999999</v>
      </c>
    </row>
    <row r="131" spans="1:20" ht="25.5">
      <c r="A131" s="6" t="s">
        <v>149</v>
      </c>
      <c r="B131" s="4"/>
      <c r="C131" s="23"/>
      <c r="D131" s="47">
        <f>H131+L131+P131+T131</f>
        <v>246662.06999999998</v>
      </c>
      <c r="E131" s="23">
        <v>16408.4</v>
      </c>
      <c r="F131" s="23">
        <v>16783.75</v>
      </c>
      <c r="G131" s="23">
        <v>15636.85</v>
      </c>
      <c r="H131" s="23">
        <f>E131+F131+G131</f>
        <v>48829</v>
      </c>
      <c r="I131" s="23">
        <v>25708.95</v>
      </c>
      <c r="J131" s="23">
        <v>25433.15</v>
      </c>
      <c r="K131" s="23">
        <v>33656.2</v>
      </c>
      <c r="L131" s="23">
        <f>I131+J131+K131</f>
        <v>84798.3</v>
      </c>
      <c r="M131" s="23">
        <v>20609.45</v>
      </c>
      <c r="N131" s="23">
        <v>14070.75</v>
      </c>
      <c r="O131" s="23">
        <v>19148.07</v>
      </c>
      <c r="P131" s="23">
        <f>M131+N131+O131</f>
        <v>53828.27</v>
      </c>
      <c r="Q131" s="23">
        <v>20189.65</v>
      </c>
      <c r="R131" s="23">
        <v>19417.95</v>
      </c>
      <c r="S131" s="23">
        <v>19598.9</v>
      </c>
      <c r="T131" s="23">
        <f>Q131+R131+S131</f>
        <v>59206.50000000001</v>
      </c>
    </row>
    <row r="132" spans="1:20" ht="25.5">
      <c r="A132" s="6" t="s">
        <v>40</v>
      </c>
      <c r="B132" s="4" t="s">
        <v>25</v>
      </c>
      <c r="C132" s="23">
        <v>24334.1</v>
      </c>
      <c r="D132" s="47">
        <f>H132+L132+P132+T132</f>
        <v>24334.1</v>
      </c>
      <c r="E132" s="23"/>
      <c r="F132" s="23"/>
      <c r="G132" s="23"/>
      <c r="H132" s="23">
        <f>E132+F132+G132</f>
        <v>0</v>
      </c>
      <c r="I132" s="23"/>
      <c r="J132" s="23"/>
      <c r="K132" s="23"/>
      <c r="L132" s="23">
        <f>I132+J132+K132</f>
        <v>0</v>
      </c>
      <c r="M132" s="23"/>
      <c r="N132" s="23">
        <v>14334.1</v>
      </c>
      <c r="O132" s="23"/>
      <c r="P132" s="23">
        <f>M132+N132+O132</f>
        <v>14334.1</v>
      </c>
      <c r="Q132" s="23"/>
      <c r="R132" s="23"/>
      <c r="S132" s="23">
        <v>10000</v>
      </c>
      <c r="T132" s="23">
        <f>Q132+R132+S132</f>
        <v>10000</v>
      </c>
    </row>
    <row r="133" spans="1:20" ht="25.5">
      <c r="A133" s="6" t="s">
        <v>138</v>
      </c>
      <c r="B133" s="4" t="s">
        <v>26</v>
      </c>
      <c r="C133" s="23">
        <f>C128+C132</f>
        <v>537498.27</v>
      </c>
      <c r="D133" s="23">
        <f>D128+D132</f>
        <v>537498.2699999999</v>
      </c>
      <c r="E133" s="45">
        <f aca="true" t="shared" si="26" ref="E133:T133">E128+E132</f>
        <v>39245.23</v>
      </c>
      <c r="F133" s="45">
        <f t="shared" si="26"/>
        <v>39588.3</v>
      </c>
      <c r="G133" s="45">
        <f t="shared" si="26"/>
        <v>39764.61</v>
      </c>
      <c r="H133" s="45">
        <f t="shared" si="26"/>
        <v>118598.14</v>
      </c>
      <c r="I133" s="45">
        <f t="shared" si="26"/>
        <v>46947.21</v>
      </c>
      <c r="J133" s="45">
        <f t="shared" si="26"/>
        <v>46632.23</v>
      </c>
      <c r="K133" s="45">
        <f t="shared" si="26"/>
        <v>55889.52</v>
      </c>
      <c r="L133" s="45">
        <f t="shared" si="26"/>
        <v>149468.96</v>
      </c>
      <c r="M133" s="45">
        <f t="shared" si="26"/>
        <v>40835.32</v>
      </c>
      <c r="N133" s="45">
        <f t="shared" si="26"/>
        <v>57187.909999999996</v>
      </c>
      <c r="O133" s="45">
        <f t="shared" si="26"/>
        <v>35461.119999999995</v>
      </c>
      <c r="P133" s="45">
        <f t="shared" si="26"/>
        <v>133484.35</v>
      </c>
      <c r="Q133" s="45">
        <f t="shared" si="26"/>
        <v>39315.68</v>
      </c>
      <c r="R133" s="45">
        <f t="shared" si="26"/>
        <v>51233.520000000004</v>
      </c>
      <c r="S133" s="45">
        <f t="shared" si="26"/>
        <v>45397.62</v>
      </c>
      <c r="T133" s="45">
        <f t="shared" si="26"/>
        <v>135946.82</v>
      </c>
    </row>
    <row r="134" spans="1:20" ht="25.5">
      <c r="A134" s="6" t="s">
        <v>143</v>
      </c>
      <c r="B134" s="4" t="s">
        <v>139</v>
      </c>
      <c r="C134" s="23">
        <f>C127-C133</f>
        <v>0</v>
      </c>
      <c r="D134" s="23">
        <f>D127-D133</f>
        <v>0</v>
      </c>
      <c r="E134" s="45">
        <f aca="true" t="shared" si="27" ref="E134:T134">E127-E133</f>
        <v>1760.2699999999968</v>
      </c>
      <c r="F134" s="45">
        <f t="shared" si="27"/>
        <v>25259.449999999997</v>
      </c>
      <c r="G134" s="45">
        <f t="shared" si="27"/>
        <v>-8187.559999999998</v>
      </c>
      <c r="H134" s="45">
        <f t="shared" si="27"/>
        <v>18832.15999999999</v>
      </c>
      <c r="I134" s="45">
        <f t="shared" si="27"/>
        <v>825.3400000000038</v>
      </c>
      <c r="J134" s="45">
        <f t="shared" si="27"/>
        <v>-7825.780000000006</v>
      </c>
      <c r="K134" s="45">
        <f t="shared" si="27"/>
        <v>-6216.519999999997</v>
      </c>
      <c r="L134" s="45">
        <f t="shared" si="27"/>
        <v>-13216.959999999992</v>
      </c>
      <c r="M134" s="45">
        <f t="shared" si="27"/>
        <v>3346.6299999999974</v>
      </c>
      <c r="N134" s="45">
        <f t="shared" si="27"/>
        <v>-6328.859999999993</v>
      </c>
      <c r="O134" s="45">
        <f t="shared" si="27"/>
        <v>-506.04999999999563</v>
      </c>
      <c r="P134" s="45">
        <f t="shared" si="27"/>
        <v>-3488.279999999999</v>
      </c>
      <c r="Q134" s="45">
        <f t="shared" si="27"/>
        <v>3110.3700000000026</v>
      </c>
      <c r="R134" s="45">
        <f t="shared" si="27"/>
        <v>4247.330000000002</v>
      </c>
      <c r="S134" s="45">
        <f t="shared" si="27"/>
        <v>-9484.620000000003</v>
      </c>
      <c r="T134" s="45">
        <f t="shared" si="27"/>
        <v>-2126.9199999999837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0</v>
      </c>
      <c r="D135" s="23">
        <f t="shared" si="28"/>
        <v>0</v>
      </c>
      <c r="E135" s="23">
        <f t="shared" si="28"/>
        <v>1760.2699999999968</v>
      </c>
      <c r="F135" s="23">
        <f>F11+F134</f>
        <v>27019.719999999994</v>
      </c>
      <c r="G135" s="23">
        <f>G11+G134</f>
        <v>18832.159999999996</v>
      </c>
      <c r="H135" s="23">
        <f t="shared" si="28"/>
        <v>18832.15999999999</v>
      </c>
      <c r="I135" s="23">
        <f t="shared" si="28"/>
        <v>19657.499999999993</v>
      </c>
      <c r="J135" s="23">
        <f t="shared" si="28"/>
        <v>11831.719999999987</v>
      </c>
      <c r="K135" s="23">
        <f t="shared" si="28"/>
        <v>5615.19999999999</v>
      </c>
      <c r="L135" s="23">
        <f t="shared" si="28"/>
        <v>5615.199999999997</v>
      </c>
      <c r="M135" s="23">
        <f t="shared" si="28"/>
        <v>8961.829999999994</v>
      </c>
      <c r="N135" s="23">
        <f t="shared" si="28"/>
        <v>2632.970000000001</v>
      </c>
      <c r="O135" s="23">
        <f t="shared" si="28"/>
        <v>2126.9200000000055</v>
      </c>
      <c r="P135" s="23">
        <f t="shared" si="28"/>
        <v>2126.9199999999983</v>
      </c>
      <c r="Q135" s="23">
        <f t="shared" si="28"/>
        <v>5237.290000000001</v>
      </c>
      <c r="R135" s="23">
        <f>R11+R134</f>
        <v>9484.620000000003</v>
      </c>
      <c r="S135" s="23">
        <f t="shared" si="28"/>
        <v>0</v>
      </c>
      <c r="T135" s="23">
        <f t="shared" si="28"/>
        <v>1.4551915228366852E-11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>
        <f>C135+C136</f>
        <v>0</v>
      </c>
      <c r="D137" s="23">
        <f>D135-D11</f>
        <v>0</v>
      </c>
      <c r="E137" s="23">
        <f>E135-D11</f>
        <v>1760.2699999999968</v>
      </c>
      <c r="F137" s="23">
        <f>F135-D11</f>
        <v>27019.719999999994</v>
      </c>
      <c r="G137" s="23">
        <f>G135-D11</f>
        <v>18832.159999999996</v>
      </c>
      <c r="H137" s="23">
        <f>H135-D11</f>
        <v>18832.15999999999</v>
      </c>
      <c r="I137" s="23">
        <f>I135-D11</f>
        <v>19657.499999999993</v>
      </c>
      <c r="J137" s="23">
        <f>J135-D11</f>
        <v>11831.719999999987</v>
      </c>
      <c r="K137" s="23">
        <f>K135-D11</f>
        <v>5615.19999999999</v>
      </c>
      <c r="L137" s="23">
        <f>L135-D11</f>
        <v>5615.199999999997</v>
      </c>
      <c r="M137" s="23">
        <f>M135-D11</f>
        <v>8961.829999999994</v>
      </c>
      <c r="N137" s="23">
        <f>N135-D11</f>
        <v>2632.970000000001</v>
      </c>
      <c r="O137" s="23">
        <f>O135-D11</f>
        <v>2126.9200000000055</v>
      </c>
      <c r="P137" s="23">
        <f>P135-D11</f>
        <v>2126.9199999999983</v>
      </c>
      <c r="Q137" s="23">
        <f>Q135-D11</f>
        <v>5237.290000000001</v>
      </c>
      <c r="R137" s="23">
        <f>R135-D11</f>
        <v>9484.620000000003</v>
      </c>
      <c r="S137" s="23">
        <f>S135-D11</f>
        <v>0</v>
      </c>
      <c r="T137" s="23">
        <f>T135-D11</f>
        <v>1.4551915228366852E-11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H8:H9"/>
    <mergeCell ref="I8:K8"/>
    <mergeCell ref="L8:L9"/>
    <mergeCell ref="C3:Q3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2014-02-18T10:25:11Z</cp:lastPrinted>
  <dcterms:created xsi:type="dcterms:W3CDTF">2007-12-12T12:07:30Z</dcterms:created>
  <dcterms:modified xsi:type="dcterms:W3CDTF">2014-02-18T10:26:20Z</dcterms:modified>
  <cp:category/>
  <cp:version/>
  <cp:contentType/>
  <cp:contentStatus/>
</cp:coreProperties>
</file>